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imu20230624\Downloads\"/>
    </mc:Choice>
  </mc:AlternateContent>
  <xr:revisionPtr revIDLastSave="0" documentId="13_ncr:1_{ED61D981-438C-4E02-8326-1363BA0ECA1D}" xr6:coauthVersionLast="47" xr6:coauthVersionMax="47" xr10:uidLastSave="{00000000-0000-0000-0000-000000000000}"/>
  <bookViews>
    <workbookView xWindow="-108" yWindow="-108" windowWidth="23256" windowHeight="12456" xr2:uid="{778F23FF-F400-4DF3-B5F2-EA3D3CD8349A}"/>
  </bookViews>
  <sheets>
    <sheet name="郵送用（Excel自動計算）【2025.12改訂】" sheetId="1" r:id="rId1"/>
  </sheets>
  <definedNames>
    <definedName name="_xlnm.Print_Area" localSheetId="0">'郵送用（Excel自動計算）【2025.12改訂】'!$A$1:$M$51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" l="1"/>
  <c r="J23" i="1"/>
  <c r="K22" i="1" a="1"/>
  <c r="K22" i="1" s="1"/>
  <c r="K25" i="1" s="1"/>
  <c r="K21" i="1"/>
  <c r="K20" i="1"/>
  <c r="K19" i="1"/>
  <c r="K18" i="1"/>
  <c r="K17" i="1"/>
  <c r="K16" i="1"/>
  <c r="K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<sst xmlns="http://schemas.openxmlformats.org/spreadsheetml/2006/main" count="71" uniqueCount="59">
  <si>
    <t>【Excel自動計算用】</t>
    <rPh sb="6" eb="11">
      <t>ジドウケイサンヨウ</t>
    </rPh>
    <phoneticPr fontId="3"/>
  </si>
  <si>
    <t>証明書等交付願</t>
    <phoneticPr fontId="3"/>
  </si>
  <si>
    <t>卒業年月日</t>
    <rPh sb="0" eb="2">
      <t>ソツギョウ</t>
    </rPh>
    <rPh sb="2" eb="5">
      <t>ネンガッピ</t>
    </rPh>
    <phoneticPr fontId="3"/>
  </si>
  <si>
    <t>西暦</t>
    <rPh sb="0" eb="2">
      <t>セイレキ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</si>
  <si>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</si>
  <si>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</si>
  <si>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全日制の課程</t>
    <rPh sb="0" eb="3">
      <t>ゼンニチセイ</t>
    </rPh>
    <rPh sb="4" eb="6">
      <t>カテイ</t>
    </rPh>
    <phoneticPr fontId="3"/>
  </si>
  <si>
    <t>　科</t>
    <rPh sb="1" eb="2">
      <t>カ</t>
    </rPh>
    <phoneticPr fontId="3"/>
  </si>
  <si>
    <t>卒業</t>
    <rPh sb="0" eb="2">
      <t>ソツギョウ</t>
    </rPh>
    <phoneticPr fontId="3"/>
  </si>
  <si>
    <t>※単位修得証明書
を希望の方は
退学年月日</t>
    <rPh sb="1" eb="3">
      <t>タンイ</t>
    </rPh>
    <rPh sb="3" eb="5">
      <t>シュウトク</t>
    </rPh>
    <rPh sb="5" eb="7">
      <t>ショウメイ</t>
    </rPh>
    <rPh sb="7" eb="8">
      <t>ショ</t>
    </rPh>
    <rPh sb="10" eb="12">
      <t>キボウ</t>
    </rPh>
    <rPh sb="13" eb="14">
      <t>カタ</t>
    </rPh>
    <rPh sb="16" eb="18">
      <t>タイガク</t>
    </rPh>
    <rPh sb="18" eb="21">
      <t>ネンガッピ</t>
    </rPh>
    <phoneticPr fontId="3"/>
  </si>
  <si>
    <t>西暦　</t>
    <rPh sb="0" eb="2">
      <t>セイレキ</t>
    </rPh>
    <phoneticPr fontId="3"/>
  </si>
  <si>
    <t>日</t>
    <rPh sb="0" eb="1">
      <t>ニチ</t>
    </rPh>
    <phoneticPr fontId="3"/>
  </si>
  <si>
    <t>退学</t>
    <rPh sb="0" eb="2">
      <t>タイガク</t>
    </rPh>
    <phoneticPr fontId="3"/>
  </si>
  <si>
    <t>ふりがな</t>
    <phoneticPr fontId="3"/>
  </si>
  <si>
    <t>（携帯）
電話番号</t>
    <rPh sb="1" eb="3">
      <t>ケイタイ</t>
    </rPh>
    <rPh sb="5" eb="7">
      <t>デンワ</t>
    </rPh>
    <rPh sb="7" eb="9">
      <t>バンゴウ</t>
    </rPh>
    <phoneticPr fontId="3"/>
  </si>
  <si>
    <t>卒業時氏名</t>
    <rPh sb="0" eb="2">
      <t>ソツギョウ</t>
    </rPh>
    <rPh sb="2" eb="3">
      <t>ジ</t>
    </rPh>
    <rPh sb="3" eb="5">
      <t>シメイ</t>
    </rPh>
    <phoneticPr fontId="3"/>
  </si>
  <si>
    <t>卒業後経過年数
（卒業証明書以外の方）</t>
    <rPh sb="0" eb="3">
      <t>ソツギョウゴ</t>
    </rPh>
    <rPh sb="3" eb="5">
      <t>ケイカ</t>
    </rPh>
    <rPh sb="5" eb="7">
      <t>ネンスウ</t>
    </rPh>
    <rPh sb="9" eb="11">
      <t>ソツギョウ</t>
    </rPh>
    <rPh sb="11" eb="13">
      <t>ショウメイ</t>
    </rPh>
    <rPh sb="13" eb="14">
      <t>ショ</t>
    </rPh>
    <rPh sb="14" eb="16">
      <t>イガイ</t>
    </rPh>
    <rPh sb="17" eb="18">
      <t>カタ</t>
    </rPh>
    <phoneticPr fontId="3"/>
  </si>
  <si>
    <t>５年以上経過したか
はい 　 いいえ</t>
    <rPh sb="1" eb="2">
      <t>ネン</t>
    </rPh>
    <rPh sb="2" eb="4">
      <t>イジョウ</t>
    </rPh>
    <rPh sb="4" eb="6">
      <t>ケイカ</t>
    </rPh>
    <phoneticPr fontId="3"/>
  </si>
  <si>
    <t>※英文の証明書を
申請する方は
ローマ字氏名も記入</t>
    <rPh sb="1" eb="3">
      <t>エイブン</t>
    </rPh>
    <rPh sb="4" eb="7">
      <t>ショウメイショ</t>
    </rPh>
    <rPh sb="9" eb="11">
      <t>シンセイ</t>
    </rPh>
    <rPh sb="13" eb="14">
      <t>カタ</t>
    </rPh>
    <rPh sb="19" eb="20">
      <t>ジ</t>
    </rPh>
    <rPh sb="20" eb="22">
      <t>シメイ</t>
    </rPh>
    <rPh sb="23" eb="25">
      <t>キニュウ</t>
    </rPh>
    <phoneticPr fontId="3"/>
  </si>
  <si>
    <t xml:space="preserve">
※卒業後の発行可能年数を過ぎた証明書を申し込みされた場合は、「発行期限切れ証明書」に替えて発送いたします。</t>
    <rPh sb="9" eb="13">
      <t>カノウネンスウ</t>
    </rPh>
    <rPh sb="14" eb="15">
      <t>ス</t>
    </rPh>
    <rPh sb="17" eb="20">
      <t>ショウメイショ</t>
    </rPh>
    <phoneticPr fontId="3"/>
  </si>
  <si>
    <t>生年月日</t>
    <rPh sb="0" eb="2">
      <t>セイネン</t>
    </rPh>
    <rPh sb="2" eb="4">
      <t>ガッピ</t>
    </rPh>
    <phoneticPr fontId="3"/>
  </si>
  <si>
    <t>メールアドレス</t>
    <phoneticPr fontId="3"/>
  </si>
  <si>
    <t>住所</t>
    <rPh sb="0" eb="2">
      <t>ジュウショ</t>
    </rPh>
    <phoneticPr fontId="3"/>
  </si>
  <si>
    <t>証明書を必要
とする理由</t>
    <rPh sb="0" eb="3">
      <t>ショウメイショ</t>
    </rPh>
    <rPh sb="4" eb="6">
      <t>ヒツヨウ</t>
    </rPh>
    <rPh sb="10" eb="12">
      <t>リユウ</t>
    </rPh>
    <phoneticPr fontId="3"/>
  </si>
  <si>
    <t>　　進学　　　　就職　　　　　資格取得　　　　　　奨学生出願　</t>
    <rPh sb="2" eb="4">
      <t>シンガク</t>
    </rPh>
    <rPh sb="8" eb="10">
      <t>シュウショク</t>
    </rPh>
    <rPh sb="15" eb="17">
      <t>シカク</t>
    </rPh>
    <rPh sb="17" eb="19">
      <t>シュトク</t>
    </rPh>
    <rPh sb="25" eb="28">
      <t>ショウガクセイ</t>
    </rPh>
    <rPh sb="28" eb="30">
      <t>シュツガン</t>
    </rPh>
    <phoneticPr fontId="3"/>
  </si>
  <si>
    <t>　　海外留学　　高卒程度認定試験(2通申込必須）　　その他</t>
    <rPh sb="2" eb="4">
      <t>カイガイ</t>
    </rPh>
    <rPh sb="4" eb="6">
      <t>リュウガク</t>
    </rPh>
    <rPh sb="8" eb="10">
      <t>コウソツ</t>
    </rPh>
    <rPh sb="10" eb="12">
      <t>テイド</t>
    </rPh>
    <rPh sb="12" eb="14">
      <t>ニンテイ</t>
    </rPh>
    <rPh sb="14" eb="16">
      <t>シケン</t>
    </rPh>
    <rPh sb="18" eb="19">
      <t>ツウ</t>
    </rPh>
    <rPh sb="19" eb="21">
      <t>モウシコミ</t>
    </rPh>
    <rPh sb="21" eb="23">
      <t>ヒッス</t>
    </rPh>
    <rPh sb="28" eb="29">
      <t>タ</t>
    </rPh>
    <phoneticPr fontId="3"/>
  </si>
  <si>
    <t>証明書の種類</t>
    <rPh sb="0" eb="3">
      <t>ショウメイショ</t>
    </rPh>
    <rPh sb="4" eb="6">
      <t>シュルイ</t>
    </rPh>
    <phoneticPr fontId="3"/>
  </si>
  <si>
    <t>卒業後発行　　可能年数</t>
    <rPh sb="0" eb="2">
      <t>ソツギョウ</t>
    </rPh>
    <rPh sb="2" eb="3">
      <t>ゴ</t>
    </rPh>
    <rPh sb="3" eb="5">
      <t>ハッコウ</t>
    </rPh>
    <rPh sb="7" eb="9">
      <t>カノウ</t>
    </rPh>
    <rPh sb="9" eb="11">
      <t>ネンスウ</t>
    </rPh>
    <phoneticPr fontId="3"/>
  </si>
  <si>
    <t>1通あたりの
発行手数料</t>
    <rPh sb="1" eb="2">
      <t>ツウ</t>
    </rPh>
    <rPh sb="7" eb="12">
      <t>ハッコウテスウリョウ</t>
    </rPh>
    <phoneticPr fontId="3"/>
  </si>
  <si>
    <t>通数</t>
    <rPh sb="0" eb="1">
      <t>ツウ</t>
    </rPh>
    <rPh sb="1" eb="2">
      <t>スウ</t>
    </rPh>
    <phoneticPr fontId="3"/>
  </si>
  <si>
    <t>発行手数料</t>
    <rPh sb="0" eb="5">
      <t>ハッコウテスウリョウ</t>
    </rPh>
    <phoneticPr fontId="3"/>
  </si>
  <si>
    <t>①発行手数料</t>
    <rPh sb="1" eb="6">
      <t>ハッコウテスウリョウ</t>
    </rPh>
    <phoneticPr fontId="3"/>
  </si>
  <si>
    <t>卒業証明書</t>
    <rPh sb="0" eb="2">
      <t>ソツギョウ</t>
    </rPh>
    <rPh sb="2" eb="5">
      <t>ショウメイショ</t>
    </rPh>
    <phoneticPr fontId="3"/>
  </si>
  <si>
    <t>永年</t>
    <rPh sb="0" eb="2">
      <t>エイネン</t>
    </rPh>
    <phoneticPr fontId="3"/>
  </si>
  <si>
    <t>成績証明書</t>
    <rPh sb="0" eb="2">
      <t>セイセキ</t>
    </rPh>
    <rPh sb="2" eb="5">
      <t>ショウメイショ</t>
    </rPh>
    <phoneticPr fontId="3"/>
  </si>
  <si>
    <t>5年</t>
    <rPh sb="1" eb="2">
      <t>ネン</t>
    </rPh>
    <phoneticPr fontId="3"/>
  </si>
  <si>
    <t>単位修得証明書</t>
    <rPh sb="0" eb="2">
      <t>タンイ</t>
    </rPh>
    <rPh sb="2" eb="4">
      <t>シュウトク</t>
    </rPh>
    <rPh sb="4" eb="6">
      <t>ショウメイ</t>
    </rPh>
    <rPh sb="6" eb="7">
      <t>ショ</t>
    </rPh>
    <phoneticPr fontId="3"/>
  </si>
  <si>
    <t>20年</t>
    <rPh sb="2" eb="3">
      <t>ネン</t>
    </rPh>
    <phoneticPr fontId="3"/>
  </si>
  <si>
    <t>調査書</t>
    <rPh sb="0" eb="2">
      <t>チョウサ</t>
    </rPh>
    <rPh sb="2" eb="3">
      <t>ショ</t>
    </rPh>
    <phoneticPr fontId="3"/>
  </si>
  <si>
    <t>英文卒業証明書</t>
    <rPh sb="0" eb="2">
      <t>エイブン</t>
    </rPh>
    <rPh sb="2" eb="4">
      <t>ソツギョウ</t>
    </rPh>
    <rPh sb="4" eb="7">
      <t>ショウメイショ</t>
    </rPh>
    <phoneticPr fontId="3"/>
  </si>
  <si>
    <t>英文成績証明書</t>
    <rPh sb="0" eb="2">
      <t>エイブン</t>
    </rPh>
    <rPh sb="2" eb="4">
      <t>セイセキ</t>
    </rPh>
    <rPh sb="4" eb="7">
      <t>ショウメイショ</t>
    </rPh>
    <phoneticPr fontId="3"/>
  </si>
  <si>
    <t>発行期限切れ証明書</t>
    <rPh sb="0" eb="2">
      <t>ハッコウ</t>
    </rPh>
    <rPh sb="2" eb="4">
      <t>キゲン</t>
    </rPh>
    <rPh sb="4" eb="5">
      <t>ギ</t>
    </rPh>
    <rPh sb="6" eb="9">
      <t>ショウメイショ</t>
    </rPh>
    <phoneticPr fontId="3"/>
  </si>
  <si>
    <t>小計</t>
    <rPh sb="0" eb="2">
      <t>ショウケイ</t>
    </rPh>
    <phoneticPr fontId="3"/>
  </si>
  <si>
    <r>
      <t xml:space="preserve">②返信送料
</t>
    </r>
    <r>
      <rPr>
        <b/>
        <sz val="9"/>
        <color rgb="FFFF0000"/>
        <rFont val="ＭＳ 明朝"/>
        <family val="1"/>
        <charset val="128"/>
      </rPr>
      <t>１または２の
いずれかが適用</t>
    </r>
    <rPh sb="1" eb="5">
      <t>ヘンシンソウリョウ</t>
    </rPh>
    <rPh sb="19" eb="21">
      <t>テキヨウ</t>
    </rPh>
    <phoneticPr fontId="3"/>
  </si>
  <si>
    <t>１）和文の卒業証明書のみ希望
　（2通まで100円、3通から600円）
※発行期限切れ証明書のみ希望の場合も同一料金</t>
    <rPh sb="2" eb="4">
      <t>ワブン</t>
    </rPh>
    <rPh sb="5" eb="10">
      <t>ソツギョウショウメイショ</t>
    </rPh>
    <rPh sb="12" eb="14">
      <t>キボウ</t>
    </rPh>
    <rPh sb="18" eb="19">
      <t>ツウ</t>
    </rPh>
    <rPh sb="24" eb="25">
      <t>エン</t>
    </rPh>
    <rPh sb="27" eb="28">
      <t>ツウ</t>
    </rPh>
    <rPh sb="33" eb="34">
      <t>エン</t>
    </rPh>
    <rPh sb="37" eb="42">
      <t>ハッコウキゲンギ</t>
    </rPh>
    <rPh sb="43" eb="46">
      <t>ショウメイショ</t>
    </rPh>
    <rPh sb="48" eb="50">
      <t>キボウ</t>
    </rPh>
    <rPh sb="51" eb="53">
      <t>バアイ</t>
    </rPh>
    <rPh sb="54" eb="55">
      <t>ドウ</t>
    </rPh>
    <rPh sb="55" eb="56">
      <t>イチ</t>
    </rPh>
    <rPh sb="56" eb="58">
      <t>リョウキン</t>
    </rPh>
    <phoneticPr fontId="3"/>
  </si>
  <si>
    <t>２）上記以外の証明書等を希望（600円）</t>
    <rPh sb="2" eb="4">
      <t>ジョウキ</t>
    </rPh>
    <rPh sb="4" eb="6">
      <t>イガイ</t>
    </rPh>
    <rPh sb="7" eb="10">
      <t>ショウメイショ</t>
    </rPh>
    <rPh sb="10" eb="11">
      <t>トウ</t>
    </rPh>
    <rPh sb="12" eb="14">
      <t>キボウ</t>
    </rPh>
    <rPh sb="18" eb="19">
      <t>エン</t>
    </rPh>
    <phoneticPr fontId="3"/>
  </si>
  <si>
    <t>通数　 計</t>
    <rPh sb="0" eb="2">
      <t>ツウスウ</t>
    </rPh>
    <rPh sb="4" eb="5">
      <t>ケイ</t>
    </rPh>
    <phoneticPr fontId="3"/>
  </si>
  <si>
    <r>
      <t>　</t>
    </r>
    <r>
      <rPr>
        <b/>
        <sz val="12"/>
        <color theme="1"/>
        <rFont val="ＭＳ 明朝"/>
        <family val="1"/>
        <charset val="128"/>
      </rPr>
      <t xml:space="preserve">合計 </t>
    </r>
    <r>
      <rPr>
        <b/>
        <sz val="11"/>
        <color theme="1"/>
        <rFont val="ＭＳ 明朝"/>
        <family val="1"/>
        <charset val="128"/>
      </rPr>
      <t xml:space="preserve">　①発行手数料 ＋ ②返信送料 ＝
</t>
    </r>
    <r>
      <rPr>
        <b/>
        <sz val="10"/>
        <color rgb="FFFF0000"/>
        <rFont val="ＭＳ 明朝"/>
        <family val="1"/>
        <charset val="128"/>
      </rPr>
      <t>こちらの合計金額が送金額です。</t>
    </r>
    <r>
      <rPr>
        <b/>
        <sz val="11"/>
        <color theme="1"/>
        <rFont val="ＭＳ 明朝"/>
        <family val="1"/>
        <charset val="128"/>
      </rPr>
      <t>　</t>
    </r>
    <rPh sb="26" eb="28">
      <t>ゴウケイ</t>
    </rPh>
    <rPh sb="28" eb="30">
      <t>キンガク</t>
    </rPh>
    <rPh sb="31" eb="34">
      <t>ソウキンガク</t>
    </rPh>
    <phoneticPr fontId="3"/>
  </si>
  <si>
    <t>上記のとおり交付を申請します。</t>
    <phoneticPr fontId="3"/>
  </si>
  <si>
    <t>横浜創学館高等学校長殿</t>
    <phoneticPr fontId="3"/>
  </si>
  <si>
    <t>　　　　　年　　　　　月　　　　日</t>
    <phoneticPr fontId="3"/>
  </si>
  <si>
    <t>申請者氏名</t>
    <rPh sb="0" eb="5">
      <t>シンセイシャシメイ</t>
    </rPh>
    <phoneticPr fontId="3"/>
  </si>
  <si>
    <t>送付前に必ずご確認ください。</t>
    <phoneticPr fontId="3"/>
  </si>
  <si>
    <t>　　本人確認書類のコピーは貼付されていますか？</t>
    <rPh sb="2" eb="4">
      <t>ホンニン</t>
    </rPh>
    <rPh sb="4" eb="6">
      <t>カクニン</t>
    </rPh>
    <rPh sb="6" eb="8">
      <t>ショルイ</t>
    </rPh>
    <rPh sb="13" eb="15">
      <t>テンプ</t>
    </rPh>
    <phoneticPr fontId="3"/>
  </si>
  <si>
    <t>　　記入漏れはありませんか？</t>
    <rPh sb="2" eb="4">
      <t>キニュウ</t>
    </rPh>
    <rPh sb="4" eb="5">
      <t>モ</t>
    </rPh>
    <phoneticPr fontId="3"/>
  </si>
  <si>
    <t>支払い方法</t>
    <rPh sb="0" eb="2">
      <t>シハラ</t>
    </rPh>
    <rPh sb="3" eb="5">
      <t>ホウホウ</t>
    </rPh>
    <phoneticPr fontId="3"/>
  </si>
  <si>
    <t>　銀行振込（振込人名：　　　　　　　　　　　　）</t>
    <rPh sb="1" eb="5">
      <t>ギンコウフリコミ</t>
    </rPh>
    <rPh sb="6" eb="10">
      <t>フリコミニンメイ</t>
    </rPh>
    <phoneticPr fontId="3"/>
  </si>
  <si>
    <t>いずれかチェック
してください。</t>
    <phoneticPr fontId="3"/>
  </si>
  <si>
    <t>　郵便小為替を同封（小為替には何も記入しないでください）</t>
    <rPh sb="1" eb="6">
      <t>ユウビンコガワセ</t>
    </rPh>
    <rPh sb="7" eb="9">
      <t>ドウフウ</t>
    </rPh>
    <rPh sb="10" eb="13">
      <t>コガワセ</t>
    </rPh>
    <rPh sb="15" eb="16">
      <t>ナニ</t>
    </rPh>
    <rPh sb="17" eb="19">
      <t>キニュウ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</si>
</sst>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#&quot;円&quot;"/>
    <numFmt numFmtId="177" formatCode="[&gt;0]0&quot; 通&quot;;;"/>
    <numFmt numFmtId="178" formatCode="0&quot;円&quot;"/>
    <numFmt numFmtId="179" formatCode="[=0]&quot;0円&quot;;[&gt;=1]0&quot;円&quot;;&quot;円&quot;"/>
    <numFmt numFmtId="180" formatCode="#&quot;通&quot;"/>
    <numFmt numFmtId="181" formatCode="[&gt;=0]0&quot;円&quot;;&quot;円&quot;"/>
  </numFmts>
  <fonts count="17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2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1"/>
      <color theme="1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sz val="10.5"/>
      <color theme="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>
      <alignment vertical="center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>
      <alignment vertical="center"/>
    </xf>
    <xf numFmtId="0" fontId="2" fillId="2" borderId="2" xfId="0" applyFont="1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6" xfId="0" applyFont="1" applyBorder="1" applyProtection="1">
      <alignment vertical="center"/>
      <protection locked="0"/>
    </xf>
    <xf numFmtId="0" fontId="2" fillId="0" borderId="7" xfId="0" applyFont="1" applyBorder="1" applyProtection="1">
      <alignment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 applyProtection="1">
      <alignment horizontal="right" vertical="center" wrapText="1"/>
      <protection locked="0"/>
    </xf>
    <xf numFmtId="178" fontId="2" fillId="0" borderId="2" xfId="0" applyNumberFormat="1" applyFont="1" applyBorder="1" applyAlignment="1">
      <alignment horizontal="center" vertical="center" wrapText="1"/>
    </xf>
    <xf numFmtId="0" fontId="2" fillId="7" borderId="0" xfId="0" applyFont="1" applyFill="1">
      <alignment vertical="center"/>
    </xf>
    <xf numFmtId="180" fontId="7" fillId="0" borderId="1" xfId="0" applyNumberFormat="1" applyFont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0" fontId="2" fillId="0" borderId="9" xfId="0" applyFont="1" applyBorder="1" applyProtection="1">
      <alignment vertical="center"/>
      <protection locked="0"/>
    </xf>
    <xf numFmtId="0" fontId="7" fillId="0" borderId="9" xfId="0" applyFont="1" applyBorder="1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right"/>
    </xf>
    <xf numFmtId="17" fontId="2" fillId="0" borderId="0" xfId="0" applyNumberFormat="1" applyFo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49" fontId="2" fillId="0" borderId="4" xfId="0" applyNumberFormat="1" applyFont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176" fontId="8" fillId="6" borderId="2" xfId="0" applyNumberFormat="1" applyFont="1" applyFill="1" applyBorder="1" applyAlignment="1" applyProtection="1">
      <alignment horizontal="right" vertical="center"/>
      <protection hidden="1"/>
    </xf>
    <xf numFmtId="176" fontId="8" fillId="6" borderId="4" xfId="0" applyNumberFormat="1" applyFont="1" applyFill="1" applyBorder="1" applyAlignment="1" applyProtection="1">
      <alignment horizontal="right" vertical="center"/>
      <protection hidden="1"/>
    </xf>
    <xf numFmtId="0" fontId="2" fillId="0" borderId="2" xfId="0" applyFont="1" applyBorder="1" applyAlignment="1">
      <alignment horizontal="distributed" vertical="center" indent="1"/>
    </xf>
    <xf numFmtId="0" fontId="2" fillId="0" borderId="3" xfId="0" applyFont="1" applyBorder="1" applyAlignment="1">
      <alignment horizontal="distributed" vertical="center" indent="1"/>
    </xf>
    <xf numFmtId="0" fontId="2" fillId="0" borderId="4" xfId="0" applyFont="1" applyBorder="1" applyAlignment="1">
      <alignment horizontal="distributed" vertical="center" indent="1"/>
    </xf>
    <xf numFmtId="0" fontId="2" fillId="0" borderId="2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distributed" vertical="center" indent="1"/>
    </xf>
    <xf numFmtId="0" fontId="2" fillId="4" borderId="3" xfId="0" applyFont="1" applyFill="1" applyBorder="1" applyAlignment="1">
      <alignment horizontal="distributed" vertical="center" indent="1"/>
    </xf>
    <xf numFmtId="0" fontId="2" fillId="4" borderId="4" xfId="0" applyFont="1" applyFill="1" applyBorder="1" applyAlignment="1">
      <alignment horizontal="distributed" vertical="center" indent="1"/>
    </xf>
    <xf numFmtId="176" fontId="2" fillId="0" borderId="11" xfId="0" applyNumberFormat="1" applyFont="1" applyBorder="1" applyAlignment="1">
      <alignment horizontal="center" vertical="center" wrapText="1"/>
    </xf>
    <xf numFmtId="176" fontId="2" fillId="0" borderId="14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distributed" vertical="center" indent="1"/>
    </xf>
    <xf numFmtId="0" fontId="2" fillId="2" borderId="3" xfId="0" applyFont="1" applyFill="1" applyBorder="1" applyAlignment="1">
      <alignment horizontal="distributed" vertical="center" indent="1"/>
    </xf>
    <xf numFmtId="0" fontId="2" fillId="2" borderId="4" xfId="0" applyFont="1" applyFill="1" applyBorder="1" applyAlignment="1">
      <alignment horizontal="distributed" vertical="center" indent="1"/>
    </xf>
    <xf numFmtId="0" fontId="2" fillId="3" borderId="2" xfId="0" applyFont="1" applyFill="1" applyBorder="1" applyAlignment="1">
      <alignment horizontal="distributed" vertical="center" indent="1"/>
    </xf>
    <xf numFmtId="0" fontId="2" fillId="3" borderId="3" xfId="0" applyFont="1" applyFill="1" applyBorder="1" applyAlignment="1">
      <alignment horizontal="distributed" vertical="center" indent="1"/>
    </xf>
    <xf numFmtId="0" fontId="2" fillId="3" borderId="4" xfId="0" applyFont="1" applyFill="1" applyBorder="1" applyAlignment="1">
      <alignment horizontal="distributed" vertical="center" indent="1"/>
    </xf>
    <xf numFmtId="179" fontId="8" fillId="6" borderId="2" xfId="0" applyNumberFormat="1" applyFont="1" applyFill="1" applyBorder="1" applyAlignment="1" applyProtection="1">
      <alignment horizontal="right" vertical="center"/>
      <protection hidden="1"/>
    </xf>
    <xf numFmtId="179" fontId="8" fillId="6" borderId="4" xfId="0" applyNumberFormat="1" applyFont="1" applyFill="1" applyBorder="1" applyAlignment="1" applyProtection="1">
      <alignment horizontal="right" vertical="center"/>
      <protection hidden="1"/>
    </xf>
    <xf numFmtId="6" fontId="7" fillId="0" borderId="2" xfId="1" applyFont="1" applyBorder="1" applyAlignment="1">
      <alignment horizontal="center" vertical="center"/>
    </xf>
    <xf numFmtId="6" fontId="7" fillId="0" borderId="3" xfId="1" applyFont="1" applyBorder="1" applyAlignment="1">
      <alignment horizontal="center" vertical="center"/>
    </xf>
    <xf numFmtId="6" fontId="7" fillId="0" borderId="4" xfId="1" applyFont="1" applyBorder="1" applyAlignment="1">
      <alignment horizontal="center" vertical="center"/>
    </xf>
    <xf numFmtId="181" fontId="8" fillId="6" borderId="2" xfId="0" applyNumberFormat="1" applyFont="1" applyFill="1" applyBorder="1" applyAlignment="1" applyProtection="1">
      <alignment horizontal="right" vertical="center"/>
      <protection hidden="1"/>
    </xf>
    <xf numFmtId="181" fontId="8" fillId="6" borderId="4" xfId="0" applyNumberFormat="1" applyFont="1" applyFill="1" applyBorder="1" applyAlignment="1" applyProtection="1">
      <alignment horizontal="right" vertical="center"/>
      <protection hidden="1"/>
    </xf>
    <xf numFmtId="6" fontId="7" fillId="0" borderId="11" xfId="1" applyFont="1" applyBorder="1" applyAlignment="1">
      <alignment horizontal="center" vertical="center" wrapText="1"/>
    </xf>
    <xf numFmtId="6" fontId="7" fillId="0" borderId="15" xfId="1" applyFont="1" applyBorder="1" applyAlignment="1">
      <alignment horizontal="center" vertical="center"/>
    </xf>
    <xf numFmtId="6" fontId="7" fillId="0" borderId="14" xfId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7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 shrinkToFit="1"/>
    </xf>
    <xf numFmtId="0" fontId="8" fillId="0" borderId="1" xfId="0" applyFont="1" applyBorder="1" applyAlignment="1">
      <alignment horizontal="left" vertical="center" shrinkToFit="1"/>
    </xf>
    <xf numFmtId="176" fontId="10" fillId="6" borderId="5" xfId="0" applyNumberFormat="1" applyFont="1" applyFill="1" applyBorder="1" applyAlignment="1" applyProtection="1">
      <alignment horizontal="right" vertical="center"/>
      <protection hidden="1"/>
    </xf>
    <xf numFmtId="176" fontId="10" fillId="6" borderId="6" xfId="0" applyNumberFormat="1" applyFont="1" applyFill="1" applyBorder="1" applyAlignment="1" applyProtection="1">
      <alignment horizontal="right" vertical="center"/>
      <protection hidden="1"/>
    </xf>
    <xf numFmtId="176" fontId="10" fillId="6" borderId="7" xfId="0" applyNumberFormat="1" applyFont="1" applyFill="1" applyBorder="1" applyAlignment="1" applyProtection="1">
      <alignment horizontal="right" vertical="center"/>
      <protection hidden="1"/>
    </xf>
    <xf numFmtId="176" fontId="10" fillId="6" borderId="16" xfId="0" applyNumberFormat="1" applyFont="1" applyFill="1" applyBorder="1" applyAlignment="1" applyProtection="1">
      <alignment horizontal="right" vertical="center"/>
      <protection hidden="1"/>
    </xf>
    <xf numFmtId="176" fontId="10" fillId="6" borderId="17" xfId="0" applyNumberFormat="1" applyFont="1" applyFill="1" applyBorder="1" applyAlignment="1" applyProtection="1">
      <alignment horizontal="right" vertical="center"/>
      <protection hidden="1"/>
    </xf>
    <xf numFmtId="176" fontId="10" fillId="6" borderId="18" xfId="0" applyNumberFormat="1" applyFont="1" applyFill="1" applyBorder="1" applyAlignment="1" applyProtection="1">
      <alignment horizontal="right" vertical="center"/>
      <protection hidden="1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180" fontId="7" fillId="6" borderId="20" xfId="0" applyNumberFormat="1" applyFont="1" applyFill="1" applyBorder="1" applyAlignment="1" applyProtection="1">
      <alignment horizontal="right" vertical="center"/>
      <protection hidden="1"/>
    </xf>
    <xf numFmtId="180" fontId="7" fillId="6" borderId="21" xfId="0" applyNumberFormat="1" applyFont="1" applyFill="1" applyBorder="1" applyAlignment="1" applyProtection="1">
      <alignment horizontal="right" vertical="center"/>
      <protection hidden="1"/>
    </xf>
    <xf numFmtId="0" fontId="7" fillId="5" borderId="22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/>
    </xf>
    <xf numFmtId="176" fontId="13" fillId="6" borderId="20" xfId="0" applyNumberFormat="1" applyFont="1" applyFill="1" applyBorder="1" applyAlignment="1" applyProtection="1">
      <alignment horizontal="right" vertical="center"/>
      <protection hidden="1"/>
    </xf>
    <xf numFmtId="176" fontId="13" fillId="6" borderId="23" xfId="0" applyNumberFormat="1" applyFont="1" applyFill="1" applyBorder="1" applyAlignment="1" applyProtection="1">
      <alignment horizontal="right" vertical="center"/>
      <protection hidden="1"/>
    </xf>
    <xf numFmtId="0" fontId="2" fillId="0" borderId="1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327660</xdr:colOff>
      <xdr:row>30</xdr:row>
      <xdr:rowOff>73774</xdr:rowOff>
    </xdr:from>
    <xdr:to>
      <xdr:col>12</xdr:col>
      <xdr:colOff>7621</xdr:colOff>
      <xdr:row>32</xdr:row>
      <xdr:rowOff>130854</xdr:rowOff>
    </xdr:to>
    <xdr:sp macro="" textlink="">
      <xdr:nvSpPr>
        <xdr:cNvPr id="2" name="角丸四角形 4">
          <a:extLst>
            <a:ext uri="{FF2B5EF4-FFF2-40B4-BE49-F238E27FC236}">
              <a16:creationId xmlns:a16="http://schemas.microsoft.com/office/drawing/2014/main" id="{5BCB7F90-9044-4E8A-818B-3FDACBF86A82}"/>
            </a:ext>
          </a:extLst>
        </xdr:cNvPr>
        <xdr:cNvSpPr>
          <a:spLocks noChangeArrowheads="1"/>
        </xdr:cNvSpPr>
      </xdr:nvSpPr>
      <xdr:spPr bwMode="auto">
        <a:xfrm>
          <a:off x="3886200" y="9865474"/>
          <a:ext cx="2758441" cy="483800"/>
        </a:xfrm>
        <a:prstGeom prst="roundRect">
          <a:avLst>
            <a:gd name="adj" fmla="val 16667"/>
          </a:avLst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こちらにご記入いただいたものを返信用の宛名に使用しますので、正確にご記入願います。</a:t>
          </a:r>
        </a:p>
      </xdr:txBody>
    </xdr:sp>
    <xdr:clientData/>
  </xdr:twoCellAnchor>
  <xdr:twoCellAnchor>
    <xdr:from>
      <xdr:col>7</xdr:col>
      <xdr:colOff>419099</xdr:colOff>
      <xdr:row>36</xdr:row>
      <xdr:rowOff>105895</xdr:rowOff>
    </xdr:from>
    <xdr:to>
      <xdr:col>12</xdr:col>
      <xdr:colOff>0</xdr:colOff>
      <xdr:row>43</xdr:row>
      <xdr:rowOff>134471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DA550D1-5104-49C3-8417-50C86DD6022A}"/>
            </a:ext>
          </a:extLst>
        </xdr:cNvPr>
        <xdr:cNvSpPr txBox="1"/>
      </xdr:nvSpPr>
      <xdr:spPr>
        <a:xfrm>
          <a:off x="3505199" y="10972015"/>
          <a:ext cx="3131821" cy="1156336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返信先住所</a:t>
          </a:r>
          <a:endParaRPr kumimoji="1" lang="en-US" altLang="ja-JP" sz="11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〒</a:t>
          </a:r>
          <a:endParaRPr kumimoji="1" lang="en-US" altLang="ja-JP" sz="1100" u="none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100" u="none"/>
            <a:t>　　　　　　　　　　　　　　　　　　　　　　　　</a:t>
          </a:r>
        </a:p>
      </xdr:txBody>
    </xdr:sp>
    <xdr:clientData fLocksWithSheet="0"/>
  </xdr:twoCellAnchor>
  <xdr:twoCellAnchor>
    <xdr:from>
      <xdr:col>7</xdr:col>
      <xdr:colOff>419099</xdr:colOff>
      <xdr:row>43</xdr:row>
      <xdr:rowOff>134471</xdr:rowOff>
    </xdr:from>
    <xdr:to>
      <xdr:col>12</xdr:col>
      <xdr:colOff>222</xdr:colOff>
      <xdr:row>47</xdr:row>
      <xdr:rowOff>143996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E5C1267-3344-4CA4-9A49-32B707AA5D7E}"/>
            </a:ext>
          </a:extLst>
        </xdr:cNvPr>
        <xdr:cNvSpPr txBox="1"/>
      </xdr:nvSpPr>
      <xdr:spPr>
        <a:xfrm>
          <a:off x="3505199" y="12128351"/>
          <a:ext cx="3132043" cy="68008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氏名</a:t>
          </a:r>
          <a:endParaRPr kumimoji="1" lang="en-US" altLang="ja-JP" sz="1100" u="none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kumimoji="1" lang="ja-JP" altLang="en-US" sz="1100" u="none"/>
            <a:t>　　　　　　</a:t>
          </a:r>
          <a:endParaRPr kumimoji="1" lang="en-US" altLang="ja-JP" sz="1100" u="none"/>
        </a:p>
        <a:p>
          <a:r>
            <a:rPr kumimoji="1" lang="ja-JP" altLang="en-US" sz="1100" u="none"/>
            <a:t>　　　　　　　　　　　　　　</a:t>
          </a:r>
          <a:r>
            <a:rPr kumimoji="1" lang="ja-JP" altLang="en-US" sz="1600" u="none"/>
            <a:t>　　　</a:t>
          </a:r>
          <a:endParaRPr kumimoji="1" lang="en-US" altLang="ja-JP" sz="1600" u="none"/>
        </a:p>
        <a:p>
          <a:r>
            <a:rPr kumimoji="1" lang="ja-JP" altLang="en-US" sz="1100" u="none"/>
            <a:t>　　　　</a:t>
          </a:r>
        </a:p>
      </xdr:txBody>
    </xdr:sp>
    <xdr:clientData fLocksWithSheet="0"/>
  </xdr:twoCellAnchor>
  <xdr:twoCellAnchor>
    <xdr:from>
      <xdr:col>7</xdr:col>
      <xdr:colOff>419100</xdr:colOff>
      <xdr:row>47</xdr:row>
      <xdr:rowOff>143995</xdr:rowOff>
    </xdr:from>
    <xdr:to>
      <xdr:col>12</xdr:col>
      <xdr:colOff>223</xdr:colOff>
      <xdr:row>50</xdr:row>
      <xdr:rowOff>299662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0B26F6C-6FA9-4916-A24C-3DA74D5DE9AE}"/>
            </a:ext>
          </a:extLst>
        </xdr:cNvPr>
        <xdr:cNvSpPr txBox="1"/>
      </xdr:nvSpPr>
      <xdr:spPr>
        <a:xfrm>
          <a:off x="3505200" y="12808435"/>
          <a:ext cx="3132043" cy="658587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電話番号</a:t>
          </a:r>
          <a:r>
            <a:rPr kumimoji="1" lang="ja-JP" altLang="en-US" sz="1100" u="none"/>
            <a:t>　　　</a:t>
          </a:r>
          <a:endParaRPr kumimoji="1" lang="en-US" altLang="ja-JP" sz="1100" u="none"/>
        </a:p>
        <a:p>
          <a:r>
            <a:rPr kumimoji="1" lang="ja-JP" altLang="en-US" sz="1100" u="none">
              <a:latin typeface="ＭＳ 明朝" panose="02020609040205080304" pitchFamily="17" charset="-128"/>
              <a:ea typeface="ＭＳ 明朝" panose="02020609040205080304" pitchFamily="17" charset="-128"/>
            </a:rPr>
            <a:t>　　　　　　　</a:t>
          </a:r>
          <a:r>
            <a:rPr kumimoji="1" lang="ja-JP" altLang="en-US" sz="1400" u="none"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r>
            <a:rPr kumimoji="1" lang="ja-JP" altLang="en-US" sz="1400" u="none"/>
            <a:t>　　　　　　　　　　　　　　　　　</a:t>
          </a:r>
          <a:endParaRPr kumimoji="1" lang="ja-JP" altLang="en-US" sz="1100" u="none"/>
        </a:p>
      </xdr:txBody>
    </xdr:sp>
    <xdr:clientData fLocksWithSheet="0"/>
  </xdr:twoCellAnchor>
  <xdr:twoCellAnchor>
    <xdr:from>
      <xdr:col>9</xdr:col>
      <xdr:colOff>726212</xdr:colOff>
      <xdr:row>33</xdr:row>
      <xdr:rowOff>45720</xdr:rowOff>
    </xdr:from>
    <xdr:to>
      <xdr:col>10</xdr:col>
      <xdr:colOff>243840</xdr:colOff>
      <xdr:row>35</xdr:row>
      <xdr:rowOff>236134</xdr:rowOff>
    </xdr:to>
    <xdr:sp macro="" textlink="">
      <xdr:nvSpPr>
        <xdr:cNvPr id="6" name="矢印: 下 5">
          <a:extLst>
            <a:ext uri="{FF2B5EF4-FFF2-40B4-BE49-F238E27FC236}">
              <a16:creationId xmlns:a16="http://schemas.microsoft.com/office/drawing/2014/main" id="{E8614F27-8D05-4A89-A87E-34B29D977D19}"/>
            </a:ext>
          </a:extLst>
        </xdr:cNvPr>
        <xdr:cNvSpPr/>
      </xdr:nvSpPr>
      <xdr:spPr>
        <a:xfrm>
          <a:off x="5138192" y="10431780"/>
          <a:ext cx="401548" cy="426634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11</xdr:row>
          <xdr:rowOff>15240</xdr:rowOff>
        </xdr:from>
        <xdr:to>
          <xdr:col>1</xdr:col>
          <xdr:colOff>403860</xdr:colOff>
          <xdr:row>11</xdr:row>
          <xdr:rowOff>281940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11</xdr:row>
          <xdr:rowOff>22860</xdr:rowOff>
        </xdr:from>
        <xdr:to>
          <xdr:col>3</xdr:col>
          <xdr:colOff>251460</xdr:colOff>
          <xdr:row>11</xdr:row>
          <xdr:rowOff>274320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11</xdr:row>
          <xdr:rowOff>30480</xdr:rowOff>
        </xdr:from>
        <xdr:to>
          <xdr:col>7</xdr:col>
          <xdr:colOff>220980</xdr:colOff>
          <xdr:row>11</xdr:row>
          <xdr:rowOff>266700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807720</xdr:colOff>
          <xdr:row>11</xdr:row>
          <xdr:rowOff>7620</xdr:rowOff>
        </xdr:from>
        <xdr:to>
          <xdr:col>9</xdr:col>
          <xdr:colOff>228600</xdr:colOff>
          <xdr:row>11</xdr:row>
          <xdr:rowOff>274320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12</xdr:row>
          <xdr:rowOff>15240</xdr:rowOff>
        </xdr:from>
        <xdr:to>
          <xdr:col>1</xdr:col>
          <xdr:colOff>403860</xdr:colOff>
          <xdr:row>12</xdr:row>
          <xdr:rowOff>281940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12</xdr:row>
          <xdr:rowOff>0</xdr:rowOff>
        </xdr:from>
        <xdr:to>
          <xdr:col>4</xdr:col>
          <xdr:colOff>53340</xdr:colOff>
          <xdr:row>12</xdr:row>
          <xdr:rowOff>266700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807720</xdr:colOff>
          <xdr:row>12</xdr:row>
          <xdr:rowOff>0</xdr:rowOff>
        </xdr:from>
        <xdr:to>
          <xdr:col>9</xdr:col>
          <xdr:colOff>243840</xdr:colOff>
          <xdr:row>12</xdr:row>
          <xdr:rowOff>266700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358140</xdr:colOff>
          <xdr:row>6</xdr:row>
          <xdr:rowOff>297180</xdr:rowOff>
        </xdr:from>
        <xdr:to>
          <xdr:col>9</xdr:col>
          <xdr:colOff>647700</xdr:colOff>
          <xdr:row>7</xdr:row>
          <xdr:rowOff>53340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30480</xdr:colOff>
          <xdr:row>6</xdr:row>
          <xdr:rowOff>297180</xdr:rowOff>
        </xdr:from>
        <xdr:to>
          <xdr:col>10</xdr:col>
          <xdr:colOff>320040</xdr:colOff>
          <xdr:row>7</xdr:row>
          <xdr:rowOff>53340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83820</xdr:colOff>
          <xdr:row>31</xdr:row>
          <xdr:rowOff>0</xdr:rowOff>
        </xdr:from>
        <xdr:to>
          <xdr:col>0</xdr:col>
          <xdr:colOff>373380</xdr:colOff>
          <xdr:row>32</xdr:row>
          <xdr:rowOff>22860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91440</xdr:colOff>
          <xdr:row>31</xdr:row>
          <xdr:rowOff>205740</xdr:rowOff>
        </xdr:from>
        <xdr:to>
          <xdr:col>0</xdr:col>
          <xdr:colOff>381000</xdr:colOff>
          <xdr:row>34</xdr:row>
          <xdr:rowOff>7620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990600</xdr:colOff>
          <xdr:row>33</xdr:row>
          <xdr:rowOff>7620</xdr:rowOff>
        </xdr:from>
        <xdr:to>
          <xdr:col>1</xdr:col>
          <xdr:colOff>144780</xdr:colOff>
          <xdr:row>35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990600</xdr:colOff>
          <xdr:row>34</xdr:row>
          <xdr:rowOff>175260</xdr:rowOff>
        </xdr:from>
        <xdr:to>
          <xdr:col>1</xdr:col>
          <xdr:colOff>144780</xdr:colOff>
          <xdr:row>36</xdr:row>
          <xdr:rowOff>15240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594360</xdr:colOff>
      <xdr:row>12</xdr:row>
      <xdr:rowOff>7620</xdr:rowOff>
    </xdr:from>
    <xdr:to>
      <xdr:col>12</xdr:col>
      <xdr:colOff>152400</xdr:colOff>
      <xdr:row>13</xdr:row>
      <xdr:rowOff>7620</xdr:rowOff>
    </xdr:to>
    <xdr:sp macro="" textlink="" fLocksText="0">
      <xdr:nvSpPr>
        <xdr:cNvPr id="7" name="テキスト ボックス 6">
          <a:extLst>
            <a:ext uri="{FF2B5EF4-FFF2-40B4-BE49-F238E27FC236}">
              <a16:creationId xmlns:a16="http://schemas.microsoft.com/office/drawing/2014/main" id="{67B441C5-C6CA-4B62-A5D2-2537B117C23E}"/>
            </a:ext>
          </a:extLst>
        </xdr:cNvPr>
        <xdr:cNvSpPr txBox="1"/>
      </xdr:nvSpPr>
      <xdr:spPr>
        <a:xfrm>
          <a:off x="5006340" y="4686300"/>
          <a:ext cx="178308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（　　</a:t>
          </a:r>
          <a:r>
            <a:rPr kumimoji="1" lang="en-US" altLang="ja-JP" sz="1100" baseline="0"/>
            <a:t>  </a:t>
          </a:r>
          <a:r>
            <a:rPr kumimoji="1" lang="ja-JP" altLang="en-US" sz="1100"/>
            <a:t>　　　　　　　　　　）</a:t>
          </a:r>
        </a:p>
      </xdr:txBody>
    </xdr:sp>
    <xdr:clientData fLocksWithSheet="0"/>
  </xdr:twoCellAnchor>
  <xdr:twoCellAnchor>
    <xdr:from>
      <xdr:col>0</xdr:col>
      <xdr:colOff>60960</xdr:colOff>
      <xdr:row>36</xdr:row>
      <xdr:rowOff>106680</xdr:rowOff>
    </xdr:from>
    <xdr:to>
      <xdr:col>7</xdr:col>
      <xdr:colOff>316787</xdr:colOff>
      <xdr:row>50</xdr:row>
      <xdr:rowOff>282540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23EA7841-DBBA-4A29-AD15-58B2141B9C71}"/>
            </a:ext>
          </a:extLst>
        </xdr:cNvPr>
        <xdr:cNvSpPr txBox="1">
          <a:spLocks noChangeArrowheads="1"/>
        </xdr:cNvSpPr>
      </xdr:nvSpPr>
      <xdr:spPr bwMode="auto">
        <a:xfrm>
          <a:off x="60960" y="10972800"/>
          <a:ext cx="3341927" cy="247710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just">
            <a:spcAft>
              <a:spcPts val="0"/>
            </a:spcAft>
          </a:pPr>
          <a:endParaRPr lang="en-US" altLang="ja-JP" sz="1050" u="sng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endParaRPr lang="en-US" altLang="ja-JP" sz="105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endParaRPr lang="en-US" altLang="ja-JP" sz="105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5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  　 </a:t>
          </a:r>
          <a:r>
            <a:rPr lang="ja-JP" altLang="en-US" sz="1400" b="1" u="none" kern="100">
              <a:solidFill>
                <a:schemeClr val="tx1"/>
              </a:solidFill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本人確認書類コピー貼付欄</a:t>
          </a:r>
          <a:endParaRPr lang="en-US" altLang="ja-JP" sz="1400" b="1" u="none" kern="100">
            <a:solidFill>
              <a:schemeClr val="tx1"/>
            </a:solidFill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n-US" altLang="ja-JP" sz="1000" b="0" u="none" kern="100">
              <a:solidFill>
                <a:schemeClr val="tx1"/>
              </a:solidFill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 (</a:t>
          </a:r>
          <a:r>
            <a:rPr lang="ja-JP" altLang="en-US" sz="1000" b="0" u="none" kern="100">
              <a:solidFill>
                <a:schemeClr val="tx1"/>
              </a:solidFill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運転免許証、マイナンバーカード、パスポート等）</a:t>
          </a:r>
          <a:endParaRPr lang="en-US" altLang="ja-JP" sz="1200" b="0" u="none" kern="100">
            <a:solidFill>
              <a:schemeClr val="tx1"/>
            </a:solidFill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endParaRPr lang="en-US" altLang="ja-JP" sz="16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  　</a:t>
          </a:r>
          <a:r>
            <a:rPr lang="en-US" altLang="ja-JP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※</a:t>
          </a: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この欄に収まらない場合には、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  　のり付けせず同封してください。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  　</a:t>
          </a:r>
          <a:r>
            <a:rPr lang="en-US" altLang="ja-JP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※</a:t>
          </a: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代理人が申請する場合には、代理人の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0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  　本人確認書類コピーも同封してください。</a:t>
          </a:r>
          <a:endParaRPr lang="en-US" altLang="ja-JP" sz="1000" u="none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ja-JP" altLang="en-US" sz="105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　　</a:t>
          </a:r>
          <a:r>
            <a:rPr lang="ja-JP" sz="1050" u="none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</a:t>
          </a:r>
          <a:r>
            <a:rPr lang="ja-JP" sz="1050" u="sng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　　　　　　　　　　　　　　　　　　　　　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DA4B9-C01E-4DEB-917B-90C5036C6016}">
  <sheetPr>
    <tabColor theme="5" tint="0.39997558519241921"/>
    <pageSetUpPr fitToPage="1"/>
  </sheetPr>
  <dimension ref="A1:N55"/>
  <sheetViews>
    <sheetView tabSelected="1" view="pageBreakPreview" zoomScaleNormal="100" zoomScaleSheetLayoutView="100" workbookViewId="0">
      <selection activeCell="B10" sqref="B10:L10"/>
    </sheetView>
  </sheetViews>
  <sheetFormatPr defaultColWidth="9" defaultRowHeight="13.15"/>
  <cols>
    <col min="1" max="1" width="16.5703125" style="1" customWidth="1"/>
    <col min="2" max="2" width="9" style="1"/>
    <col min="3" max="7" width="3.85546875" style="1" customWidth="1"/>
    <col min="8" max="8" width="6.85546875" style="1" customWidth="1"/>
    <col min="9" max="9" width="12.42578125" style="1" customWidth="1"/>
    <col min="10" max="10" width="12.85546875" style="1" customWidth="1"/>
    <col min="11" max="11" width="9" style="1"/>
    <col min="12" max="12" width="10.5703125" style="1" bestFit="1" customWidth="1"/>
    <col min="13" max="16384" width="9" style="1"/>
  </cols>
  <sheetData>
    <row r="1" spans="1:12">
      <c r="L1" s="1" t="s">
        <v>0</v>
      </c>
    </row>
    <row r="2" spans="1:12" ht="23.4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10.5" customHeight="1">
      <c r="D3" s="2"/>
    </row>
    <row r="4" spans="1:12" ht="43.15" customHeight="1">
      <c r="A4" s="3" t="s">
        <v>2</v>
      </c>
      <c r="B4" s="45" t="s">
        <v>3</v>
      </c>
      <c r="C4" s="46"/>
      <c r="D4" s="4" t="s">
        <v>4</v>
      </c>
      <c r="E4" s="5">
        <v>3</v>
      </c>
      <c r="F4" s="4" t="s">
        <v>5</v>
      </c>
      <c r="G4" s="47"/>
      <c r="H4" s="48"/>
      <c r="I4" s="6" t="s">
        <v>6</v>
      </c>
      <c r="J4" s="7"/>
      <c r="K4" s="4" t="s">
        <v>7</v>
      </c>
      <c r="L4" s="8" t="s">
        <v>8</v>
      </c>
    </row>
    <row r="5" spans="1:12" ht="38.450000000000003" customHeight="1">
      <c r="A5" s="9" t="s">
        <v>9</v>
      </c>
      <c r="B5" s="49" t="s">
        <v>10</v>
      </c>
      <c r="C5" s="50"/>
      <c r="D5" s="10" t="s">
        <v>4</v>
      </c>
      <c r="E5" s="11"/>
      <c r="F5" s="10" t="s">
        <v>5</v>
      </c>
      <c r="G5" s="11"/>
      <c r="H5" s="12" t="s">
        <v>11</v>
      </c>
      <c r="I5" s="13" t="s">
        <v>6</v>
      </c>
      <c r="J5" s="11"/>
      <c r="K5" s="10" t="s">
        <v>7</v>
      </c>
      <c r="L5" s="12" t="s">
        <v>12</v>
      </c>
    </row>
    <row r="6" spans="1:12" ht="35.1" customHeight="1">
      <c r="A6" s="3" t="s">
        <v>13</v>
      </c>
      <c r="B6" s="41"/>
      <c r="C6" s="42"/>
      <c r="D6" s="42"/>
      <c r="E6" s="42"/>
      <c r="F6" s="42"/>
      <c r="G6" s="42"/>
      <c r="H6" s="43"/>
      <c r="I6" s="14" t="s">
        <v>14</v>
      </c>
      <c r="J6" s="51"/>
      <c r="K6" s="52"/>
      <c r="L6" s="53"/>
    </row>
    <row r="7" spans="1:12" ht="40.5" customHeight="1">
      <c r="A7" s="3" t="s">
        <v>15</v>
      </c>
      <c r="B7" s="41"/>
      <c r="C7" s="42"/>
      <c r="D7" s="42"/>
      <c r="E7" s="42"/>
      <c r="F7" s="42"/>
      <c r="G7" s="42"/>
      <c r="H7" s="43"/>
      <c r="I7" s="15" t="s">
        <v>16</v>
      </c>
      <c r="J7" s="54" t="s">
        <v>17</v>
      </c>
      <c r="K7" s="55"/>
      <c r="L7" s="56"/>
    </row>
    <row r="8" spans="1:12" ht="37.9" customHeight="1">
      <c r="A8" s="16" t="s">
        <v>18</v>
      </c>
      <c r="B8" s="57"/>
      <c r="C8" s="58"/>
      <c r="D8" s="58"/>
      <c r="E8" s="58"/>
      <c r="F8" s="58"/>
      <c r="G8" s="58"/>
      <c r="H8" s="59"/>
      <c r="I8" s="60" t="s">
        <v>19</v>
      </c>
      <c r="J8" s="61"/>
      <c r="K8" s="61"/>
      <c r="L8" s="62"/>
    </row>
    <row r="9" spans="1:12" ht="35.1" customHeight="1">
      <c r="A9" s="3" t="s">
        <v>20</v>
      </c>
      <c r="B9" s="45" t="s">
        <v>3</v>
      </c>
      <c r="C9" s="46"/>
      <c r="D9" s="17" t="s">
        <v>4</v>
      </c>
      <c r="E9" s="7"/>
      <c r="F9" s="17" t="s">
        <v>5</v>
      </c>
      <c r="G9" s="7"/>
      <c r="H9" s="18" t="s">
        <v>11</v>
      </c>
      <c r="I9" s="63"/>
      <c r="J9" s="64"/>
      <c r="K9" s="64"/>
      <c r="L9" s="65"/>
    </row>
    <row r="10" spans="1:12" ht="35.1" customHeight="1">
      <c r="A10" s="19" t="s">
        <v>21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3"/>
    </row>
    <row r="11" spans="1:12" ht="35.1" customHeight="1">
      <c r="A11" s="20" t="s">
        <v>22</v>
      </c>
      <c r="B11" s="41"/>
      <c r="C11" s="42"/>
      <c r="D11" s="42"/>
      <c r="E11" s="42"/>
      <c r="F11" s="42"/>
      <c r="G11" s="42"/>
      <c r="H11" s="42"/>
      <c r="I11" s="42"/>
      <c r="J11" s="42"/>
      <c r="K11" s="42"/>
      <c r="L11" s="43"/>
    </row>
    <row r="12" spans="1:12" ht="23.1" customHeight="1">
      <c r="A12" s="66" t="s">
        <v>23</v>
      </c>
      <c r="B12" s="122" t="s">
        <v>24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4"/>
    </row>
    <row r="13" spans="1:12" ht="23.1" customHeight="1">
      <c r="A13" s="67"/>
      <c r="B13" s="125" t="s">
        <v>25</v>
      </c>
      <c r="C13" s="126"/>
      <c r="D13" s="126"/>
      <c r="E13" s="126"/>
      <c r="F13" s="126"/>
      <c r="G13" s="126"/>
      <c r="H13" s="126"/>
      <c r="I13" s="126"/>
      <c r="J13" s="126"/>
      <c r="K13" s="126"/>
      <c r="L13" s="127"/>
    </row>
    <row r="14" spans="1:12" ht="27.6" customHeight="1">
      <c r="A14" s="21"/>
      <c r="B14" s="68" t="s">
        <v>26</v>
      </c>
      <c r="C14" s="69"/>
      <c r="D14" s="69"/>
      <c r="E14" s="69"/>
      <c r="F14" s="70"/>
      <c r="G14" s="71" t="s">
        <v>27</v>
      </c>
      <c r="H14" s="72"/>
      <c r="I14" s="22" t="s">
        <v>28</v>
      </c>
      <c r="J14" s="23" t="s">
        <v>29</v>
      </c>
      <c r="K14" s="68" t="s">
        <v>30</v>
      </c>
      <c r="L14" s="70"/>
    </row>
    <row r="15" spans="1:12" ht="22.9" customHeight="1">
      <c r="A15" s="97" t="s">
        <v>31</v>
      </c>
      <c r="B15" s="75" t="s">
        <v>32</v>
      </c>
      <c r="C15" s="76"/>
      <c r="D15" s="76"/>
      <c r="E15" s="76"/>
      <c r="F15" s="77"/>
      <c r="G15" s="78" t="s">
        <v>33</v>
      </c>
      <c r="H15" s="48"/>
      <c r="I15" s="24">
        <v>100</v>
      </c>
      <c r="J15" s="25"/>
      <c r="K15" s="73">
        <f t="shared" ref="K15:K18" si="0">I15*J15</f>
        <v>0</v>
      </c>
      <c r="L15" s="74"/>
    </row>
    <row r="16" spans="1:12" ht="22.9" customHeight="1">
      <c r="A16" s="98"/>
      <c r="B16" s="75" t="s">
        <v>34</v>
      </c>
      <c r="C16" s="76"/>
      <c r="D16" s="76"/>
      <c r="E16" s="76"/>
      <c r="F16" s="77"/>
      <c r="G16" s="78" t="s">
        <v>35</v>
      </c>
      <c r="H16" s="48"/>
      <c r="I16" s="82">
        <v>400</v>
      </c>
      <c r="J16" s="25"/>
      <c r="K16" s="73">
        <f t="shared" si="0"/>
        <v>0</v>
      </c>
      <c r="L16" s="74"/>
    </row>
    <row r="17" spans="1:14" ht="22.9" customHeight="1">
      <c r="A17" s="98"/>
      <c r="B17" s="84" t="s">
        <v>36</v>
      </c>
      <c r="C17" s="85"/>
      <c r="D17" s="85"/>
      <c r="E17" s="85"/>
      <c r="F17" s="86"/>
      <c r="G17" s="78" t="s">
        <v>37</v>
      </c>
      <c r="H17" s="48"/>
      <c r="I17" s="83"/>
      <c r="J17" s="25"/>
      <c r="K17" s="73">
        <f>I16*J17</f>
        <v>0</v>
      </c>
      <c r="L17" s="74"/>
    </row>
    <row r="18" spans="1:14" ht="22.9" customHeight="1">
      <c r="A18" s="98"/>
      <c r="B18" s="75" t="s">
        <v>38</v>
      </c>
      <c r="C18" s="76"/>
      <c r="D18" s="76"/>
      <c r="E18" s="76"/>
      <c r="F18" s="77"/>
      <c r="G18" s="78" t="s">
        <v>35</v>
      </c>
      <c r="H18" s="48"/>
      <c r="I18" s="24">
        <v>500</v>
      </c>
      <c r="J18" s="25"/>
      <c r="K18" s="73">
        <f t="shared" si="0"/>
        <v>0</v>
      </c>
      <c r="L18" s="74"/>
    </row>
    <row r="19" spans="1:14" ht="22.9" customHeight="1">
      <c r="A19" s="98"/>
      <c r="B19" s="79" t="s">
        <v>39</v>
      </c>
      <c r="C19" s="80"/>
      <c r="D19" s="80"/>
      <c r="E19" s="80"/>
      <c r="F19" s="81"/>
      <c r="G19" s="78" t="s">
        <v>33</v>
      </c>
      <c r="H19" s="48"/>
      <c r="I19" s="82">
        <v>400</v>
      </c>
      <c r="J19" s="25"/>
      <c r="K19" s="73">
        <f>I19*J19</f>
        <v>0</v>
      </c>
      <c r="L19" s="74"/>
    </row>
    <row r="20" spans="1:14" ht="22.9" customHeight="1">
      <c r="A20" s="98"/>
      <c r="B20" s="79" t="s">
        <v>40</v>
      </c>
      <c r="C20" s="80"/>
      <c r="D20" s="80"/>
      <c r="E20" s="80"/>
      <c r="F20" s="81"/>
      <c r="G20" s="78" t="s">
        <v>35</v>
      </c>
      <c r="H20" s="48"/>
      <c r="I20" s="83"/>
      <c r="J20" s="25"/>
      <c r="K20" s="73">
        <f>I19*J20</f>
        <v>0</v>
      </c>
      <c r="L20" s="74"/>
    </row>
    <row r="21" spans="1:14" s="27" customFormat="1" ht="22.9" customHeight="1">
      <c r="A21" s="99"/>
      <c r="B21" s="87" t="s">
        <v>41</v>
      </c>
      <c r="C21" s="88"/>
      <c r="D21" s="88"/>
      <c r="E21" s="88"/>
      <c r="F21" s="89"/>
      <c r="G21" s="78" t="s">
        <v>33</v>
      </c>
      <c r="H21" s="48"/>
      <c r="I21" s="26">
        <v>0</v>
      </c>
      <c r="J21" s="25"/>
      <c r="K21" s="90" t="str">
        <f>IF(J21="","円",IF(J21&gt;=1,0,"円"))</f>
        <v>円</v>
      </c>
      <c r="L21" s="91"/>
    </row>
    <row r="22" spans="1:14" s="27" customFormat="1" ht="22.9" customHeight="1">
      <c r="A22" s="92"/>
      <c r="B22" s="93"/>
      <c r="C22" s="93"/>
      <c r="D22" s="93"/>
      <c r="E22" s="93"/>
      <c r="F22" s="93"/>
      <c r="G22" s="93"/>
      <c r="H22" s="93"/>
      <c r="I22" s="94"/>
      <c r="J22" s="28" t="s">
        <v>42</v>
      </c>
      <c r="K22" s="95" t="str" cm="1">
        <f t="array" ref="K22">IF(SUM(J15:J21)=0,"円",SUMPRODUCT(N(IFERROR(VALUE(SUBSTITUTE(K15:K21,"円","")),0))))</f>
        <v>円</v>
      </c>
      <c r="L22" s="96"/>
      <c r="N22"/>
    </row>
    <row r="23" spans="1:14" s="27" customFormat="1" ht="49.15" customHeight="1">
      <c r="A23" s="103" t="s">
        <v>43</v>
      </c>
      <c r="B23" s="105" t="s">
        <v>44</v>
      </c>
      <c r="C23" s="106"/>
      <c r="D23" s="106"/>
      <c r="E23" s="106"/>
      <c r="F23" s="106"/>
      <c r="G23" s="106"/>
      <c r="H23" s="106"/>
      <c r="I23" s="106"/>
      <c r="J23" s="107">
        <f>IF(AND(J21&gt;0,SUM(J15:J20)=0),IF(J21&lt;=2,100,600),IF(OR(J15&gt;=3,SUM(J16:J20)&gt;=1),600,IF(J15&gt;=1,100,0)))</f>
        <v>0</v>
      </c>
      <c r="K23" s="108"/>
      <c r="L23" s="109"/>
    </row>
    <row r="24" spans="1:14" s="27" customFormat="1" ht="26.45" customHeight="1" thickBot="1">
      <c r="A24" s="104"/>
      <c r="B24" s="113" t="s">
        <v>45</v>
      </c>
      <c r="C24" s="114"/>
      <c r="D24" s="114"/>
      <c r="E24" s="114"/>
      <c r="F24" s="114"/>
      <c r="G24" s="114"/>
      <c r="H24" s="114"/>
      <c r="I24" s="115"/>
      <c r="J24" s="110"/>
      <c r="K24" s="111"/>
      <c r="L24" s="112"/>
    </row>
    <row r="25" spans="1:14" ht="41.45" customHeight="1" thickBot="1">
      <c r="A25" s="29" t="s">
        <v>46</v>
      </c>
      <c r="B25" s="116">
        <f>SUM(J15:J21)</f>
        <v>0</v>
      </c>
      <c r="C25" s="116"/>
      <c r="D25" s="117"/>
      <c r="E25" s="118" t="s">
        <v>47</v>
      </c>
      <c r="F25" s="119"/>
      <c r="G25" s="119"/>
      <c r="H25" s="119"/>
      <c r="I25" s="119"/>
      <c r="J25" s="119"/>
      <c r="K25" s="120">
        <f>IF(ISNUMBER(K22),K22+J23,J23)</f>
        <v>0</v>
      </c>
      <c r="L25" s="121"/>
    </row>
    <row r="26" spans="1:14" ht="7.5" customHeight="1"/>
    <row r="27" spans="1:14" ht="14.45">
      <c r="A27" s="128" t="s">
        <v>48</v>
      </c>
      <c r="B27" s="129"/>
      <c r="C27" s="129"/>
      <c r="D27" s="129"/>
    </row>
    <row r="28" spans="1:14">
      <c r="A28" s="100" t="s">
        <v>49</v>
      </c>
      <c r="B28" s="100"/>
      <c r="C28" s="100"/>
      <c r="D28" s="100"/>
    </row>
    <row r="29" spans="1:14">
      <c r="A29" s="101" t="s">
        <v>50</v>
      </c>
      <c r="B29" s="101"/>
      <c r="C29" s="101"/>
      <c r="D29" s="101"/>
      <c r="E29" s="101"/>
      <c r="G29" s="1" t="s">
        <v>51</v>
      </c>
      <c r="H29" s="32"/>
      <c r="I29" s="33"/>
      <c r="J29" s="34"/>
      <c r="K29" s="34"/>
      <c r="L29" s="34"/>
    </row>
    <row r="30" spans="1:14" ht="5.0999999999999996" customHeight="1">
      <c r="A30" s="35"/>
      <c r="B30" s="35"/>
      <c r="D30" s="36"/>
    </row>
    <row r="31" spans="1:14" s="31" customFormat="1" ht="14.45">
      <c r="A31" s="30" t="s">
        <v>52</v>
      </c>
    </row>
    <row r="32" spans="1:14" ht="19.5" customHeight="1">
      <c r="A32" s="1" t="s">
        <v>53</v>
      </c>
      <c r="B32" s="37"/>
      <c r="C32" s="37"/>
      <c r="D32" s="37"/>
      <c r="E32" s="37"/>
      <c r="F32" s="37"/>
    </row>
    <row r="33" spans="1:10">
      <c r="A33" s="1" t="s">
        <v>54</v>
      </c>
      <c r="B33" s="37"/>
      <c r="C33" s="37"/>
      <c r="D33" s="37"/>
      <c r="E33" s="37"/>
      <c r="F33" s="37"/>
    </row>
    <row r="34" spans="1:10" ht="4.1500000000000004" customHeight="1">
      <c r="B34" s="37"/>
      <c r="C34" s="37"/>
      <c r="D34" s="37"/>
      <c r="E34" s="37"/>
      <c r="F34" s="37"/>
    </row>
    <row r="35" spans="1:10" ht="14.45">
      <c r="A35" s="30" t="s">
        <v>55</v>
      </c>
      <c r="B35" s="102" t="s">
        <v>56</v>
      </c>
      <c r="C35" s="102"/>
      <c r="D35" s="102"/>
      <c r="E35" s="102"/>
      <c r="F35" s="102"/>
      <c r="G35" s="102"/>
      <c r="H35" s="102"/>
      <c r="I35" s="102"/>
      <c r="J35" s="102"/>
    </row>
    <row r="36" spans="1:10" ht="19.149999999999999">
      <c r="A36" s="38" t="s">
        <v>57</v>
      </c>
      <c r="B36" s="37" t="s">
        <v>58</v>
      </c>
      <c r="C36" s="37"/>
      <c r="D36" s="37"/>
      <c r="E36" s="37"/>
      <c r="F36" s="37"/>
    </row>
    <row r="37" spans="1:10" ht="9.9499999999999993" customHeight="1">
      <c r="B37" s="37"/>
      <c r="C37" s="37"/>
      <c r="D37" s="37"/>
      <c r="E37" s="37"/>
      <c r="F37" s="37"/>
    </row>
    <row r="38" spans="1:10">
      <c r="A38" s="37"/>
      <c r="B38" s="37"/>
      <c r="C38" s="37"/>
      <c r="D38" s="37"/>
      <c r="E38" s="37"/>
      <c r="F38" s="37"/>
    </row>
    <row r="39" spans="1:10">
      <c r="A39" s="37"/>
      <c r="B39" s="37"/>
      <c r="C39" s="37"/>
      <c r="D39" s="37"/>
      <c r="E39" s="37"/>
      <c r="F39" s="37"/>
    </row>
    <row r="40" spans="1:10">
      <c r="A40" s="37"/>
      <c r="B40" s="37"/>
      <c r="C40" s="37"/>
      <c r="D40" s="37"/>
      <c r="E40" s="37"/>
      <c r="F40" s="37"/>
    </row>
    <row r="41" spans="1:10">
      <c r="A41" s="37"/>
      <c r="B41" s="37"/>
      <c r="C41" s="37"/>
      <c r="D41" s="37"/>
      <c r="E41" s="37"/>
      <c r="F41" s="37"/>
    </row>
    <row r="42" spans="1:10">
      <c r="A42" s="37"/>
      <c r="B42" s="37"/>
      <c r="C42" s="37"/>
      <c r="D42" s="37"/>
      <c r="E42" s="37"/>
      <c r="F42" s="37"/>
    </row>
    <row r="51" spans="1:13" ht="42" customHeight="1">
      <c r="M51" s="39">
        <v>2025.12</v>
      </c>
    </row>
    <row r="52" spans="1:13">
      <c r="K52" s="40"/>
    </row>
    <row r="55" spans="1:13">
      <c r="A55"/>
    </row>
  </sheetData>
  <sheetProtection algorithmName="SHA-512" hashValue="ypYJMtbu2gHy2/dyxBwL3fQEzOvJAF3NwY2z8I2hpxMK8hAWmvoSnVMHql4JVd5UK4bk1OqwixL6tYmpu2daiA==" saltValue="wfPUZRUnooYInWOccpSA5w==" spinCount="100000" sheet="1" selectLockedCells="1"/>
  <mergeCells count="56">
    <mergeCell ref="A27:D27"/>
    <mergeCell ref="A28:D28"/>
    <mergeCell ref="A29:E29"/>
    <mergeCell ref="B35:J35"/>
    <mergeCell ref="A23:A24"/>
    <mergeCell ref="B23:I23"/>
    <mergeCell ref="J23:L24"/>
    <mergeCell ref="B24:I24"/>
    <mergeCell ref="B25:D25"/>
    <mergeCell ref="E25:J25"/>
    <mergeCell ref="K25:L25"/>
    <mergeCell ref="B21:F21"/>
    <mergeCell ref="G21:H21"/>
    <mergeCell ref="K21:L21"/>
    <mergeCell ref="A22:I22"/>
    <mergeCell ref="K22:L22"/>
    <mergeCell ref="A15:A21"/>
    <mergeCell ref="B15:F15"/>
    <mergeCell ref="G15:H15"/>
    <mergeCell ref="K15:L15"/>
    <mergeCell ref="B16:F16"/>
    <mergeCell ref="G16:H16"/>
    <mergeCell ref="K17:L17"/>
    <mergeCell ref="B18:F18"/>
    <mergeCell ref="G18:H18"/>
    <mergeCell ref="K18:L18"/>
    <mergeCell ref="B19:F19"/>
    <mergeCell ref="G19:H19"/>
    <mergeCell ref="I19:I20"/>
    <mergeCell ref="K19:L19"/>
    <mergeCell ref="B20:F20"/>
    <mergeCell ref="G20:H20"/>
    <mergeCell ref="I16:I17"/>
    <mergeCell ref="K16:L16"/>
    <mergeCell ref="B17:F17"/>
    <mergeCell ref="G17:H17"/>
    <mergeCell ref="K20:L20"/>
    <mergeCell ref="B11:L11"/>
    <mergeCell ref="A12:A13"/>
    <mergeCell ref="B12:L12"/>
    <mergeCell ref="B13:L13"/>
    <mergeCell ref="B14:F14"/>
    <mergeCell ref="G14:H14"/>
    <mergeCell ref="K14:L14"/>
    <mergeCell ref="B10:L10"/>
    <mergeCell ref="A2:L2"/>
    <mergeCell ref="B4:C4"/>
    <mergeCell ref="G4:H4"/>
    <mergeCell ref="B5:C5"/>
    <mergeCell ref="B6:H6"/>
    <mergeCell ref="J6:L6"/>
    <mergeCell ref="B7:H7"/>
    <mergeCell ref="J7:L7"/>
    <mergeCell ref="B8:H8"/>
    <mergeCell ref="I8:L9"/>
    <mergeCell ref="B9:C9"/>
  </mergeCells>
  <phoneticPr fontId="3"/>
  <dataValidations count="6">
    <dataValidation type="list" allowBlank="1" showDropDown="1" showInputMessage="1" showErrorMessage="1" sqref="E4" xr:uid="{D5B70D82-4368-4800-9816-9CE060CDAC16}">
      <formula1>"1,2,3,4,5,6,7,8,9,10,11,12"</formula1>
    </dataValidation>
    <dataValidation type="list" allowBlank="1" showDropDown="1" showInputMessage="1" showErrorMessage="1" sqref="G4" xr:uid="{08E83761-F972-4B57-B41C-818AEFFCB92F}">
      <formula1>"1,2,3,4,5,6,7,8,9,10,11,12,13,14,15,16,17,18,19,20,21,22,23,24,25,26,27,28,29,30,31"</formula1>
    </dataValidation>
    <dataValidation type="whole" errorStyle="information" allowBlank="1" showInputMessage="1" showErrorMessage="1" error="通数欄は、「数字のみ」ご入力ください。_x000a_単位「通」は自動的に反映されます。_x000a_数字以外を入力した場合、発行手数料が自動計算されません。_x000a_" promptTitle="通数欄" prompt="数字のみ入力してください" sqref="J15:J21" xr:uid="{715217E4-06EB-429E-859A-010F0A70EEF3}">
      <formula1>0</formula1>
      <formula2>100</formula2>
    </dataValidation>
    <dataValidation type="list" allowBlank="1" showInputMessage="1" showErrorMessage="1" sqref="G9 G5" xr:uid="{ED64BB26-8BF6-4370-AF5E-2DD50600C673}">
      <formula1>"1,2,3,4,5,6,7,8,9,10,11,12,13,14,15,16,17,18,19,20,21,22,23,24,25,26,27,28,29,30,31"</formula1>
    </dataValidation>
    <dataValidation type="list" allowBlank="1" showInputMessage="1" showErrorMessage="1" sqref="E9 E5" xr:uid="{24C58189-16DD-4ED6-8BD9-F1EF423BE450}">
      <formula1>"1,2,3,4,5,6,7,8,9,10,11,12"</formula1>
    </dataValidation>
    <dataValidation type="list" allowBlank="1" showInputMessage="1" showErrorMessage="1" sqref="J4:J5" xr:uid="{E86D3778-3DA8-49D0-B0E5-041C0DE68366}">
      <formula1>"普通,商業,機械,科学技術,工業化学,情報経済"</formula1>
    </dataValidation>
  </dataValidations>
  <printOptions horizontalCentered="1" verticalCentered="1"/>
  <pageMargins left="0.70866141732283472" right="0.31496062992125984" top="0.35433070866141736" bottom="0.15748031496062992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114300</xdr:colOff>
                    <xdr:row>11</xdr:row>
                    <xdr:rowOff>15240</xdr:rowOff>
                  </from>
                  <to>
                    <xdr:col>1</xdr:col>
                    <xdr:colOff>403860</xdr:colOff>
                    <xdr:row>11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3</xdr:col>
                    <xdr:colOff>22860</xdr:colOff>
                    <xdr:row>11</xdr:row>
                    <xdr:rowOff>22860</xdr:rowOff>
                  </from>
                  <to>
                    <xdr:col>3</xdr:col>
                    <xdr:colOff>251460</xdr:colOff>
                    <xdr:row>11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190500</xdr:colOff>
                    <xdr:row>11</xdr:row>
                    <xdr:rowOff>30480</xdr:rowOff>
                  </from>
                  <to>
                    <xdr:col>7</xdr:col>
                    <xdr:colOff>220980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8</xdr:col>
                    <xdr:colOff>807720</xdr:colOff>
                    <xdr:row>11</xdr:row>
                    <xdr:rowOff>7620</xdr:rowOff>
                  </from>
                  <to>
                    <xdr:col>9</xdr:col>
                    <xdr:colOff>228600</xdr:colOff>
                    <xdr:row>11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</xdr:col>
                    <xdr:colOff>114300</xdr:colOff>
                    <xdr:row>12</xdr:row>
                    <xdr:rowOff>15240</xdr:rowOff>
                  </from>
                  <to>
                    <xdr:col>1</xdr:col>
                    <xdr:colOff>403860</xdr:colOff>
                    <xdr:row>12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3</xdr:col>
                    <xdr:colOff>30480</xdr:colOff>
                    <xdr:row>12</xdr:row>
                    <xdr:rowOff>0</xdr:rowOff>
                  </from>
                  <to>
                    <xdr:col>4</xdr:col>
                    <xdr:colOff>53340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8</xdr:col>
                    <xdr:colOff>807720</xdr:colOff>
                    <xdr:row>12</xdr:row>
                    <xdr:rowOff>0</xdr:rowOff>
                  </from>
                  <to>
                    <xdr:col>9</xdr:col>
                    <xdr:colOff>243840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9</xdr:col>
                    <xdr:colOff>358140</xdr:colOff>
                    <xdr:row>6</xdr:row>
                    <xdr:rowOff>297180</xdr:rowOff>
                  </from>
                  <to>
                    <xdr:col>9</xdr:col>
                    <xdr:colOff>647700</xdr:colOff>
                    <xdr:row>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10</xdr:col>
                    <xdr:colOff>30480</xdr:colOff>
                    <xdr:row>6</xdr:row>
                    <xdr:rowOff>297180</xdr:rowOff>
                  </from>
                  <to>
                    <xdr:col>10</xdr:col>
                    <xdr:colOff>320040</xdr:colOff>
                    <xdr:row>7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0</xdr:col>
                    <xdr:colOff>83820</xdr:colOff>
                    <xdr:row>31</xdr:row>
                    <xdr:rowOff>0</xdr:rowOff>
                  </from>
                  <to>
                    <xdr:col>0</xdr:col>
                    <xdr:colOff>373380</xdr:colOff>
                    <xdr:row>32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0</xdr:col>
                    <xdr:colOff>91440</xdr:colOff>
                    <xdr:row>31</xdr:row>
                    <xdr:rowOff>205740</xdr:rowOff>
                  </from>
                  <to>
                    <xdr:col>0</xdr:col>
                    <xdr:colOff>381000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0</xdr:col>
                    <xdr:colOff>990600</xdr:colOff>
                    <xdr:row>33</xdr:row>
                    <xdr:rowOff>7620</xdr:rowOff>
                  </from>
                  <to>
                    <xdr:col>1</xdr:col>
                    <xdr:colOff>144780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0</xdr:col>
                    <xdr:colOff>990600</xdr:colOff>
                    <xdr:row>34</xdr:row>
                    <xdr:rowOff>175260</xdr:rowOff>
                  </from>
                  <to>
                    <xdr:col>1</xdr:col>
                    <xdr:colOff>144780</xdr:colOff>
                    <xdr:row>36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金森 美樹</dc:creator>
  <cp:keywords/>
  <dc:description/>
  <cp:lastModifiedBy>滝田哲史</cp:lastModifiedBy>
  <cp:revision/>
  <dcterms:created xsi:type="dcterms:W3CDTF">2025-12-03T07:33:44Z</dcterms:created>
  <dcterms:modified xsi:type="dcterms:W3CDTF">2025-12-03T23:45:00Z</dcterms:modified>
  <cp:category/>
  <cp:contentStatus/>
</cp:coreProperties>
</file>