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imu20230624\Downloads\"/>
    </mc:Choice>
  </mc:AlternateContent>
  <xr:revisionPtr revIDLastSave="0" documentId="8_{84A12D1E-59E9-4273-8883-9672C5B847AD}" xr6:coauthVersionLast="47" xr6:coauthVersionMax="47" xr10:uidLastSave="{00000000-0000-0000-0000-000000000000}"/>
  <bookViews>
    <workbookView xWindow="-108" yWindow="-108" windowWidth="23256" windowHeight="12456" xr2:uid="{E64F8BBA-D25D-4F21-917B-57E79F9DE8B8}"/>
  </bookViews>
  <sheets>
    <sheet name="【改訂】郵送用（Excel自動計算）" sheetId="1" r:id="rId1"/>
  </sheets>
  <definedNames>
    <definedName name="_xlnm.Print_Area" localSheetId="0">'【改訂】郵送用（Excel自動計算）'!$A$1:$L$50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J22" i="1"/>
  <c r="K20" i="1"/>
  <c r="K21" i="1" s="1" a="1"/>
  <c r="K21" i="1" s="1"/>
  <c r="K24" i="1" s="1"/>
  <c r="K19" i="1"/>
  <c r="K18" i="1"/>
  <c r="K17" i="1"/>
  <c r="K16" i="1"/>
  <c r="K15" i="1"/>
  <c r="K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<sst xmlns="http://schemas.openxmlformats.org/spreadsheetml/2006/main" count="70" uniqueCount="57">
  <si>
    <t>証明書等交付願</t>
    <phoneticPr fontId="3"/>
  </si>
  <si>
    <t>卒業年月日</t>
    <rPh sb="0" eb="2">
      <t>ソツギョウ</t>
    </rPh>
    <rPh sb="2" eb="5">
      <t>ネンガッピ</t>
    </rPh>
    <phoneticPr fontId="3"/>
  </si>
  <si>
    <r>
      <rPr>
        <sz val="10"/>
        <color theme="1"/>
        <rFont val="ＭＳ 明朝"/>
        <family val="1"/>
        <charset val="128"/>
      </rPr>
      <t>西暦</t>
    </r>
    <r>
      <rPr>
        <sz val="11"/>
        <color theme="1"/>
        <rFont val="ＭＳ 明朝"/>
        <family val="1"/>
        <charset val="128"/>
      </rPr>
      <t xml:space="preserve">
　　</t>
    </r>
    <rPh sb="0" eb="2">
      <t>セイレキ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</si>
  <si>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</si>
  <si>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</si>
  <si>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全日制の課程</t>
    <rPh sb="0" eb="3">
      <t>ゼンニチセイ</t>
    </rPh>
    <rPh sb="4" eb="6">
      <t>カテイ</t>
    </rPh>
    <phoneticPr fontId="3"/>
  </si>
  <si>
    <t>　科</t>
    <rPh sb="1" eb="2">
      <t>カ</t>
    </rPh>
    <phoneticPr fontId="3"/>
  </si>
  <si>
    <t>卒業</t>
    <rPh sb="0" eb="2">
      <t>ソツギョウ</t>
    </rPh>
    <phoneticPr fontId="3"/>
  </si>
  <si>
    <t>※単位修得証明書
を希望の方は
退学年月日</t>
    <rPh sb="1" eb="3">
      <t>タンイ</t>
    </rPh>
    <rPh sb="3" eb="5">
      <t>シュウトク</t>
    </rPh>
    <rPh sb="5" eb="7">
      <t>ショウメイ</t>
    </rPh>
    <rPh sb="7" eb="8">
      <t>ショ</t>
    </rPh>
    <rPh sb="10" eb="12">
      <t>キボウ</t>
    </rPh>
    <rPh sb="13" eb="14">
      <t>カタ</t>
    </rPh>
    <rPh sb="16" eb="18">
      <t>タイガク</t>
    </rPh>
    <rPh sb="18" eb="21">
      <t>ネンガッピ</t>
    </rPh>
    <phoneticPr fontId="3"/>
  </si>
  <si>
    <t>日</t>
    <rPh sb="0" eb="1">
      <t>ニチ</t>
    </rPh>
    <phoneticPr fontId="3"/>
  </si>
  <si>
    <t>退学</t>
    <rPh sb="0" eb="2">
      <t>タイガク</t>
    </rPh>
    <phoneticPr fontId="3"/>
  </si>
  <si>
    <t>ふりがな</t>
    <phoneticPr fontId="3"/>
  </si>
  <si>
    <t>（携帯）
電話番号</t>
    <rPh sb="1" eb="3">
      <t>ケイタイ</t>
    </rPh>
    <rPh sb="5" eb="7">
      <t>デンワ</t>
    </rPh>
    <rPh sb="7" eb="9">
      <t>バンゴウ</t>
    </rPh>
    <phoneticPr fontId="3"/>
  </si>
  <si>
    <t>卒業時氏名</t>
    <rPh sb="0" eb="2">
      <t>ソツギョウ</t>
    </rPh>
    <rPh sb="2" eb="3">
      <t>ジ</t>
    </rPh>
    <rPh sb="3" eb="5">
      <t>シメイ</t>
    </rPh>
    <phoneticPr fontId="3"/>
  </si>
  <si>
    <t>卒業後経過年数
（卒業証明書以外の方）</t>
    <rPh sb="0" eb="3">
      <t>ソツギョウゴ</t>
    </rPh>
    <rPh sb="3" eb="5">
      <t>ケイカ</t>
    </rPh>
    <rPh sb="5" eb="7">
      <t>ネンスウ</t>
    </rPh>
    <rPh sb="9" eb="11">
      <t>ソツギョウ</t>
    </rPh>
    <rPh sb="11" eb="13">
      <t>ショウメイ</t>
    </rPh>
    <rPh sb="13" eb="14">
      <t>ショ</t>
    </rPh>
    <rPh sb="14" eb="16">
      <t>イガイ</t>
    </rPh>
    <rPh sb="17" eb="18">
      <t>カタ</t>
    </rPh>
    <phoneticPr fontId="3"/>
  </si>
  <si>
    <t>５年以上経過したか
はい 　 いいえ</t>
    <rPh sb="1" eb="2">
      <t>ネン</t>
    </rPh>
    <rPh sb="2" eb="4">
      <t>イジョウ</t>
    </rPh>
    <rPh sb="4" eb="6">
      <t>ケイカ</t>
    </rPh>
    <phoneticPr fontId="3"/>
  </si>
  <si>
    <t>※英文の証明書を
申請する方は
ローマ字氏名も記入</t>
    <rPh sb="1" eb="3">
      <t>エイブン</t>
    </rPh>
    <rPh sb="4" eb="7">
      <t>ショウメイショ</t>
    </rPh>
    <rPh sb="9" eb="11">
      <t>シンセイ</t>
    </rPh>
    <rPh sb="13" eb="14">
      <t>カタ</t>
    </rPh>
    <rPh sb="19" eb="20">
      <t>ジ</t>
    </rPh>
    <rPh sb="20" eb="22">
      <t>シメイ</t>
    </rPh>
    <rPh sb="23" eb="25">
      <t>キニュウ</t>
    </rPh>
    <phoneticPr fontId="3"/>
  </si>
  <si>
    <t xml:space="preserve">
※卒業後の発行可能年数を過ぎた証明書を申し込みされた場合は、「発行期限切れ証明書」に替えて発送いたします。</t>
    <rPh sb="9" eb="13">
      <t>カノウネンスウ</t>
    </rPh>
    <rPh sb="14" eb="15">
      <t>ス</t>
    </rPh>
    <rPh sb="17" eb="20">
      <t>ショウメイショ</t>
    </rPh>
    <phoneticPr fontId="3"/>
  </si>
  <si>
    <t>生年月日</t>
    <rPh sb="0" eb="2">
      <t>セイネン</t>
    </rPh>
    <rPh sb="2" eb="4">
      <t>ガッピ</t>
    </rPh>
    <phoneticPr fontId="3"/>
  </si>
  <si>
    <t>メールアドレス</t>
    <phoneticPr fontId="3"/>
  </si>
  <si>
    <t>住所</t>
    <rPh sb="0" eb="2">
      <t>ジュウショ</t>
    </rPh>
    <phoneticPr fontId="3"/>
  </si>
  <si>
    <t>証明書を必要
とする理由</t>
    <rPh sb="0" eb="3">
      <t>ショウメイショ</t>
    </rPh>
    <rPh sb="4" eb="6">
      <t>ヒツヨウ</t>
    </rPh>
    <rPh sb="10" eb="12">
      <t>リユウ</t>
    </rPh>
    <phoneticPr fontId="3"/>
  </si>
  <si>
    <t>　　進学　　　　就職　　　　　資格取得　　　　　　奨学生出願　</t>
    <rPh sb="2" eb="4">
      <t>シンガク</t>
    </rPh>
    <rPh sb="8" eb="10">
      <t>シュウショク</t>
    </rPh>
    <rPh sb="15" eb="17">
      <t>シカク</t>
    </rPh>
    <rPh sb="17" eb="19">
      <t>シュトク</t>
    </rPh>
    <rPh sb="25" eb="28">
      <t>ショウガクセイ</t>
    </rPh>
    <rPh sb="28" eb="30">
      <t>シュツガン</t>
    </rPh>
    <phoneticPr fontId="3"/>
  </si>
  <si>
    <t>　　海外留学　　高卒程度認定試験(2通申込必須）　　その他</t>
    <rPh sb="2" eb="4">
      <t>カイガイ</t>
    </rPh>
    <rPh sb="4" eb="6">
      <t>リュウガク</t>
    </rPh>
    <rPh sb="8" eb="10">
      <t>コウソツ</t>
    </rPh>
    <rPh sb="10" eb="12">
      <t>テイド</t>
    </rPh>
    <rPh sb="12" eb="14">
      <t>ニンテイ</t>
    </rPh>
    <rPh sb="14" eb="16">
      <t>シケン</t>
    </rPh>
    <rPh sb="18" eb="19">
      <t>ツウ</t>
    </rPh>
    <rPh sb="19" eb="21">
      <t>モウシコミ</t>
    </rPh>
    <rPh sb="21" eb="23">
      <t>ヒッス</t>
    </rPh>
    <rPh sb="28" eb="29">
      <t>タ</t>
    </rPh>
    <phoneticPr fontId="3"/>
  </si>
  <si>
    <t>証明書の種類</t>
    <rPh sb="0" eb="3">
      <t>ショウメイショ</t>
    </rPh>
    <rPh sb="4" eb="6">
      <t>シュルイ</t>
    </rPh>
    <phoneticPr fontId="3"/>
  </si>
  <si>
    <t>卒業後発行　　可能年数</t>
    <rPh sb="0" eb="2">
      <t>ソツギョウ</t>
    </rPh>
    <rPh sb="2" eb="3">
      <t>ゴ</t>
    </rPh>
    <rPh sb="3" eb="5">
      <t>ハッコウ</t>
    </rPh>
    <rPh sb="7" eb="9">
      <t>カノウ</t>
    </rPh>
    <rPh sb="9" eb="11">
      <t>ネンスウ</t>
    </rPh>
    <phoneticPr fontId="3"/>
  </si>
  <si>
    <t>1通あたりの
発行手数料</t>
    <rPh sb="1" eb="2">
      <t>ツウ</t>
    </rPh>
    <rPh sb="7" eb="12">
      <t>ハッコウテスウリョウ</t>
    </rPh>
    <phoneticPr fontId="3"/>
  </si>
  <si>
    <t>通数</t>
    <rPh sb="0" eb="1">
      <t>ツウ</t>
    </rPh>
    <rPh sb="1" eb="2">
      <t>スウ</t>
    </rPh>
    <phoneticPr fontId="3"/>
  </si>
  <si>
    <t>発行手数料</t>
    <rPh sb="0" eb="5">
      <t>ハッコウテスウリョウ</t>
    </rPh>
    <phoneticPr fontId="3"/>
  </si>
  <si>
    <t>①発行手数料</t>
    <rPh sb="1" eb="6">
      <t>ハッコウテスウリョウ</t>
    </rPh>
    <phoneticPr fontId="3"/>
  </si>
  <si>
    <t>卒業証明書</t>
    <rPh sb="0" eb="2">
      <t>ソツギョウ</t>
    </rPh>
    <rPh sb="2" eb="5">
      <t>ショウメイショ</t>
    </rPh>
    <phoneticPr fontId="3"/>
  </si>
  <si>
    <t>永年</t>
    <rPh sb="0" eb="2">
      <t>エイネン</t>
    </rPh>
    <phoneticPr fontId="3"/>
  </si>
  <si>
    <t>成績証明書</t>
    <rPh sb="0" eb="2">
      <t>セイセキ</t>
    </rPh>
    <rPh sb="2" eb="5">
      <t>ショウメイショ</t>
    </rPh>
    <phoneticPr fontId="3"/>
  </si>
  <si>
    <t>5年</t>
    <rPh sb="1" eb="2">
      <t>ネン</t>
    </rPh>
    <phoneticPr fontId="3"/>
  </si>
  <si>
    <t>単位修得証明書</t>
    <rPh sb="0" eb="2">
      <t>タンイ</t>
    </rPh>
    <rPh sb="2" eb="4">
      <t>シュウトク</t>
    </rPh>
    <rPh sb="4" eb="6">
      <t>ショウメイ</t>
    </rPh>
    <rPh sb="6" eb="7">
      <t>ショ</t>
    </rPh>
    <phoneticPr fontId="3"/>
  </si>
  <si>
    <t>20年</t>
    <rPh sb="2" eb="3">
      <t>ネン</t>
    </rPh>
    <phoneticPr fontId="3"/>
  </si>
  <si>
    <t>調査書</t>
    <rPh sb="0" eb="2">
      <t>チョウサ</t>
    </rPh>
    <rPh sb="2" eb="3">
      <t>ショ</t>
    </rPh>
    <phoneticPr fontId="3"/>
  </si>
  <si>
    <t>英文卒業証明書</t>
    <rPh sb="0" eb="2">
      <t>エイブン</t>
    </rPh>
    <rPh sb="2" eb="4">
      <t>ソツギョウ</t>
    </rPh>
    <rPh sb="4" eb="7">
      <t>ショウメイショ</t>
    </rPh>
    <phoneticPr fontId="3"/>
  </si>
  <si>
    <t>英文成績証明書</t>
    <rPh sb="0" eb="2">
      <t>エイブン</t>
    </rPh>
    <rPh sb="2" eb="4">
      <t>セイセキ</t>
    </rPh>
    <rPh sb="4" eb="7">
      <t>ショウメイショ</t>
    </rPh>
    <phoneticPr fontId="3"/>
  </si>
  <si>
    <t>発行期限切れ証明書</t>
    <rPh sb="0" eb="2">
      <t>ハッコウ</t>
    </rPh>
    <rPh sb="2" eb="4">
      <t>キゲン</t>
    </rPh>
    <rPh sb="4" eb="5">
      <t>ギ</t>
    </rPh>
    <rPh sb="6" eb="9">
      <t>ショウメイショ</t>
    </rPh>
    <phoneticPr fontId="3"/>
  </si>
  <si>
    <t>小計</t>
    <rPh sb="0" eb="2">
      <t>ショウケイ</t>
    </rPh>
    <phoneticPr fontId="3"/>
  </si>
  <si>
    <t>②返信送料</t>
    <rPh sb="1" eb="5">
      <t>ヘンシンソウリョウ</t>
    </rPh>
    <phoneticPr fontId="3"/>
  </si>
  <si>
    <t>１）和文の卒業証明書（2通まで100円、3通から600円）
　※発行期限切れ証明書のみ希望の場合も同一料金</t>
    <rPh sb="2" eb="4">
      <t>ワブン</t>
    </rPh>
    <rPh sb="5" eb="10">
      <t>ソツギョウショウメイショ</t>
    </rPh>
    <rPh sb="12" eb="13">
      <t>ツウ</t>
    </rPh>
    <rPh sb="18" eb="19">
      <t>エン</t>
    </rPh>
    <rPh sb="21" eb="22">
      <t>ツウ</t>
    </rPh>
    <rPh sb="27" eb="28">
      <t>エン</t>
    </rPh>
    <rPh sb="32" eb="37">
      <t>ハッコウキゲンギ</t>
    </rPh>
    <rPh sb="38" eb="41">
      <t>ショウメイショ</t>
    </rPh>
    <rPh sb="43" eb="45">
      <t>キボウ</t>
    </rPh>
    <rPh sb="46" eb="48">
      <t>バアイ</t>
    </rPh>
    <rPh sb="49" eb="50">
      <t>ドウ</t>
    </rPh>
    <rPh sb="50" eb="51">
      <t>イチ</t>
    </rPh>
    <rPh sb="51" eb="53">
      <t>リョウキン</t>
    </rPh>
    <phoneticPr fontId="3"/>
  </si>
  <si>
    <t>２）上記以外の証明書等を希望（600円）</t>
    <rPh sb="2" eb="4">
      <t>ジョウキ</t>
    </rPh>
    <rPh sb="4" eb="6">
      <t>イガイ</t>
    </rPh>
    <rPh sb="7" eb="10">
      <t>ショウメイショ</t>
    </rPh>
    <rPh sb="10" eb="11">
      <t>トウ</t>
    </rPh>
    <rPh sb="12" eb="14">
      <t>キボウ</t>
    </rPh>
    <rPh sb="18" eb="19">
      <t>エン</t>
    </rPh>
    <phoneticPr fontId="3"/>
  </si>
  <si>
    <t>通数　 計</t>
    <rPh sb="0" eb="2">
      <t>ツウスウ</t>
    </rPh>
    <rPh sb="4" eb="5">
      <t>ケイ</t>
    </rPh>
    <phoneticPr fontId="3"/>
  </si>
  <si>
    <r>
      <t>　</t>
    </r>
    <r>
      <rPr>
        <b/>
        <sz val="12"/>
        <color theme="1"/>
        <rFont val="ＭＳ 明朝"/>
        <family val="1"/>
        <charset val="128"/>
      </rPr>
      <t xml:space="preserve">合計 </t>
    </r>
    <r>
      <rPr>
        <b/>
        <sz val="11"/>
        <color theme="1"/>
        <rFont val="ＭＳ 明朝"/>
        <family val="1"/>
        <charset val="128"/>
      </rPr>
      <t xml:space="preserve">　①発行手数料 ＋ ②返信送料 ＝
</t>
    </r>
    <r>
      <rPr>
        <b/>
        <sz val="10"/>
        <color rgb="FFFF0000"/>
        <rFont val="ＭＳ 明朝"/>
        <family val="1"/>
        <charset val="128"/>
      </rPr>
      <t>こちらの赤字の金額が送金額です。</t>
    </r>
    <r>
      <rPr>
        <b/>
        <sz val="11"/>
        <color theme="1"/>
        <rFont val="ＭＳ 明朝"/>
        <family val="1"/>
        <charset val="128"/>
      </rPr>
      <t>　</t>
    </r>
    <rPh sb="26" eb="28">
      <t>アカジ</t>
    </rPh>
    <rPh sb="29" eb="31">
      <t>キンガク</t>
    </rPh>
    <rPh sb="32" eb="35">
      <t>ソウキンガク</t>
    </rPh>
    <phoneticPr fontId="3"/>
  </si>
  <si>
    <t>上記のとおり交付を申請します。</t>
    <phoneticPr fontId="3"/>
  </si>
  <si>
    <t>横浜創学館高等学校長殿</t>
    <phoneticPr fontId="3"/>
  </si>
  <si>
    <t>　　　　　年　　　　　月　　　　日</t>
    <phoneticPr fontId="3"/>
  </si>
  <si>
    <t>申請者氏名</t>
    <rPh sb="0" eb="5">
      <t>シンセイシャシメイ</t>
    </rPh>
    <phoneticPr fontId="3"/>
  </si>
  <si>
    <t>送付前に必ずご確認ください。</t>
    <phoneticPr fontId="3"/>
  </si>
  <si>
    <t>　　本人確認書類のコピーは貼付されていますか？</t>
    <rPh sb="2" eb="4">
      <t>ホンニン</t>
    </rPh>
    <rPh sb="4" eb="6">
      <t>カクニン</t>
    </rPh>
    <rPh sb="6" eb="8">
      <t>ショルイ</t>
    </rPh>
    <rPh sb="13" eb="15">
      <t>テンプ</t>
    </rPh>
    <phoneticPr fontId="3"/>
  </si>
  <si>
    <t>　　記入漏れはありませんか？</t>
    <rPh sb="2" eb="4">
      <t>キニュウ</t>
    </rPh>
    <rPh sb="4" eb="5">
      <t>モ</t>
    </rPh>
    <phoneticPr fontId="3"/>
  </si>
  <si>
    <t>支払い方法</t>
    <rPh sb="0" eb="2">
      <t>シハラ</t>
    </rPh>
    <rPh sb="3" eb="5">
      <t>ホウホウ</t>
    </rPh>
    <phoneticPr fontId="3"/>
  </si>
  <si>
    <t>　銀行振込（振込人名：　　　　　　　　　　　　）</t>
    <rPh sb="1" eb="5">
      <t>ギンコウフリコミ</t>
    </rPh>
    <rPh sb="6" eb="10">
      <t>フリコミニンメイ</t>
    </rPh>
    <phoneticPr fontId="3"/>
  </si>
  <si>
    <t>いずれかチェック
してください。</t>
    <phoneticPr fontId="3"/>
  </si>
  <si>
    <t>　郵便小為替を同封（小為替には何も記入しないでください）</t>
    <rPh sb="1" eb="6">
      <t>ユウビンコガワセ</t>
    </rPh>
    <rPh sb="7" eb="9">
      <t>ドウフウ</t>
    </rPh>
    <rPh sb="10" eb="13">
      <t>コガワセ</t>
    </rPh>
    <rPh sb="15" eb="16">
      <t>ナニ</t>
    </rPh>
    <rPh sb="17" eb="19">
      <t>キニュウ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</si>
</sst>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#&quot;円&quot;"/>
    <numFmt numFmtId="177" formatCode="[&gt;0]0&quot; 通&quot;;;"/>
    <numFmt numFmtId="178" formatCode="0&quot;円&quot;"/>
    <numFmt numFmtId="179" formatCode="[=0]&quot;0円&quot;;[&gt;=1]0&quot;円&quot;;&quot;円&quot;"/>
    <numFmt numFmtId="180" formatCode="#&quot;通&quot;"/>
    <numFmt numFmtId="181" formatCode="[&gt;=0]0&quot;円&quot;;&quot;円&quot;"/>
  </numFmts>
  <fonts count="1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0"/>
      <color rgb="FFFF0000"/>
      <name val="ＭＳ 明朝"/>
      <family val="1"/>
      <charset val="128"/>
    </font>
    <font>
      <b/>
      <sz val="16"/>
      <color rgb="FFFF0000"/>
      <name val="ＭＳ 明朝"/>
      <family val="1"/>
      <charset val="128"/>
    </font>
    <font>
      <b/>
      <sz val="10.5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.5"/>
      <color theme="1"/>
      <name val="ＭＳ Ｐ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4" fillId="0" borderId="0" xfId="0" applyFont="1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>
      <alignment vertical="center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4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4" fillId="0" borderId="6" xfId="0" applyFont="1" applyBorder="1" applyProtection="1">
      <alignment vertical="center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 applyProtection="1">
      <alignment horizontal="right" vertical="center" wrapText="1"/>
      <protection locked="0"/>
    </xf>
    <xf numFmtId="178" fontId="4" fillId="0" borderId="2" xfId="0" applyNumberFormat="1" applyFont="1" applyBorder="1" applyAlignment="1">
      <alignment horizontal="center" vertical="center" wrapText="1"/>
    </xf>
    <xf numFmtId="0" fontId="4" fillId="7" borderId="0" xfId="0" applyFont="1" applyFill="1">
      <alignment vertical="center"/>
    </xf>
    <xf numFmtId="180" fontId="8" fillId="0" borderId="1" xfId="0" applyNumberFormat="1" applyFont="1" applyBorder="1" applyAlignment="1">
      <alignment horizontal="center" vertical="center" wrapText="1"/>
    </xf>
    <xf numFmtId="0" fontId="8" fillId="5" borderId="19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4" fillId="0" borderId="9" xfId="0" applyFont="1" applyBorder="1" applyProtection="1">
      <alignment vertical="center"/>
      <protection locked="0"/>
    </xf>
    <xf numFmtId="0" fontId="8" fillId="0" borderId="9" xfId="0" applyFont="1" applyBorder="1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 shrinkToFit="1"/>
    </xf>
    <xf numFmtId="0" fontId="5" fillId="0" borderId="1" xfId="0" applyFont="1" applyBorder="1" applyAlignment="1">
      <alignment horizontal="left" vertical="center" shrinkToFit="1"/>
    </xf>
    <xf numFmtId="176" fontId="9" fillId="6" borderId="5" xfId="0" applyNumberFormat="1" applyFont="1" applyFill="1" applyBorder="1" applyAlignment="1" applyProtection="1">
      <alignment horizontal="right" vertical="center"/>
      <protection hidden="1"/>
    </xf>
    <xf numFmtId="176" fontId="9" fillId="6" borderId="6" xfId="0" applyNumberFormat="1" applyFont="1" applyFill="1" applyBorder="1" applyAlignment="1" applyProtection="1">
      <alignment horizontal="right" vertical="center"/>
      <protection hidden="1"/>
    </xf>
    <xf numFmtId="176" fontId="9" fillId="6" borderId="7" xfId="0" applyNumberFormat="1" applyFont="1" applyFill="1" applyBorder="1" applyAlignment="1" applyProtection="1">
      <alignment horizontal="right" vertical="center"/>
      <protection hidden="1"/>
    </xf>
    <xf numFmtId="176" fontId="9" fillId="6" borderId="16" xfId="0" applyNumberFormat="1" applyFont="1" applyFill="1" applyBorder="1" applyAlignment="1" applyProtection="1">
      <alignment horizontal="right" vertical="center"/>
      <protection hidden="1"/>
    </xf>
    <xf numFmtId="176" fontId="9" fillId="6" borderId="17" xfId="0" applyNumberFormat="1" applyFont="1" applyFill="1" applyBorder="1" applyAlignment="1" applyProtection="1">
      <alignment horizontal="right" vertical="center"/>
      <protection hidden="1"/>
    </xf>
    <xf numFmtId="176" fontId="9" fillId="6" borderId="18" xfId="0" applyNumberFormat="1" applyFont="1" applyFill="1" applyBorder="1" applyAlignment="1" applyProtection="1">
      <alignment horizontal="right" vertical="center"/>
      <protection hidden="1"/>
    </xf>
    <xf numFmtId="0" fontId="5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180" fontId="8" fillId="6" borderId="20" xfId="0" applyNumberFormat="1" applyFont="1" applyFill="1" applyBorder="1" applyAlignment="1" applyProtection="1">
      <alignment horizontal="right" vertical="center"/>
      <protection hidden="1"/>
    </xf>
    <xf numFmtId="180" fontId="8" fillId="6" borderId="21" xfId="0" applyNumberFormat="1" applyFont="1" applyFill="1" applyBorder="1" applyAlignment="1" applyProtection="1">
      <alignment horizontal="right" vertical="center"/>
      <protection hidden="1"/>
    </xf>
    <xf numFmtId="0" fontId="8" fillId="5" borderId="22" xfId="0" applyFont="1" applyFill="1" applyBorder="1" applyAlignment="1">
      <alignment horizontal="center" vertical="center" wrapText="1"/>
    </xf>
    <xf numFmtId="0" fontId="8" fillId="5" borderId="20" xfId="0" applyFont="1" applyFill="1" applyBorder="1" applyAlignment="1">
      <alignment horizontal="center" vertical="center"/>
    </xf>
    <xf numFmtId="176" fontId="12" fillId="6" borderId="20" xfId="0" applyNumberFormat="1" applyFont="1" applyFill="1" applyBorder="1" applyAlignment="1" applyProtection="1">
      <alignment horizontal="right" vertical="center"/>
      <protection hidden="1"/>
    </xf>
    <xf numFmtId="176" fontId="12" fillId="6" borderId="23" xfId="0" applyNumberFormat="1" applyFont="1" applyFill="1" applyBorder="1" applyAlignment="1" applyProtection="1">
      <alignment horizontal="right" vertical="center"/>
      <protection hidden="1"/>
    </xf>
    <xf numFmtId="0" fontId="4" fillId="3" borderId="2" xfId="0" applyFont="1" applyFill="1" applyBorder="1" applyAlignment="1">
      <alignment horizontal="distributed" vertical="center" indent="1"/>
    </xf>
    <xf numFmtId="0" fontId="4" fillId="3" borderId="3" xfId="0" applyFont="1" applyFill="1" applyBorder="1" applyAlignment="1">
      <alignment horizontal="distributed" vertical="center" indent="1"/>
    </xf>
    <xf numFmtId="0" fontId="4" fillId="3" borderId="4" xfId="0" applyFont="1" applyFill="1" applyBorder="1" applyAlignment="1">
      <alignment horizontal="distributed" vertical="center" inden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9" fontId="5" fillId="6" borderId="2" xfId="0" applyNumberFormat="1" applyFont="1" applyFill="1" applyBorder="1" applyAlignment="1" applyProtection="1">
      <alignment horizontal="right" vertical="center"/>
      <protection hidden="1"/>
    </xf>
    <xf numFmtId="179" fontId="5" fillId="6" borderId="4" xfId="0" applyNumberFormat="1" applyFont="1" applyFill="1" applyBorder="1" applyAlignment="1" applyProtection="1">
      <alignment horizontal="right" vertical="center"/>
      <protection hidden="1"/>
    </xf>
    <xf numFmtId="6" fontId="8" fillId="0" borderId="2" xfId="1" applyFont="1" applyBorder="1" applyAlignment="1">
      <alignment horizontal="center" vertical="center"/>
    </xf>
    <xf numFmtId="6" fontId="8" fillId="0" borderId="3" xfId="1" applyFont="1" applyBorder="1" applyAlignment="1">
      <alignment horizontal="center" vertical="center"/>
    </xf>
    <xf numFmtId="6" fontId="8" fillId="0" borderId="4" xfId="1" applyFont="1" applyBorder="1" applyAlignment="1">
      <alignment horizontal="center" vertical="center"/>
    </xf>
    <xf numFmtId="181" fontId="5" fillId="6" borderId="2" xfId="0" applyNumberFormat="1" applyFont="1" applyFill="1" applyBorder="1" applyAlignment="1" applyProtection="1">
      <alignment horizontal="right" vertical="center"/>
      <protection hidden="1"/>
    </xf>
    <xf numFmtId="181" fontId="5" fillId="6" borderId="4" xfId="0" applyNumberFormat="1" applyFont="1" applyFill="1" applyBorder="1" applyAlignment="1" applyProtection="1">
      <alignment horizontal="right" vertical="center"/>
      <protection hidden="1"/>
    </xf>
    <xf numFmtId="6" fontId="8" fillId="0" borderId="11" xfId="1" applyFont="1" applyBorder="1" applyAlignment="1">
      <alignment horizontal="center" vertical="center" wrapText="1"/>
    </xf>
    <xf numFmtId="6" fontId="8" fillId="0" borderId="15" xfId="1" applyFont="1" applyBorder="1" applyAlignment="1">
      <alignment horizontal="center" vertical="center"/>
    </xf>
    <xf numFmtId="6" fontId="8" fillId="0" borderId="14" xfId="1" applyFont="1" applyBorder="1" applyAlignment="1">
      <alignment horizontal="center" vertical="center"/>
    </xf>
    <xf numFmtId="0" fontId="4" fillId="0" borderId="2" xfId="0" applyFont="1" applyBorder="1" applyAlignment="1">
      <alignment horizontal="distributed" vertical="center" indent="1"/>
    </xf>
    <xf numFmtId="0" fontId="4" fillId="0" borderId="3" xfId="0" applyFont="1" applyBorder="1" applyAlignment="1">
      <alignment horizontal="distributed" vertical="center" indent="1"/>
    </xf>
    <xf numFmtId="0" fontId="4" fillId="0" borderId="4" xfId="0" applyFont="1" applyBorder="1" applyAlignment="1">
      <alignment horizontal="distributed" vertical="center" indent="1"/>
    </xf>
    <xf numFmtId="176" fontId="5" fillId="6" borderId="2" xfId="0" applyNumberFormat="1" applyFont="1" applyFill="1" applyBorder="1" applyAlignment="1" applyProtection="1">
      <alignment horizontal="right" vertical="center"/>
      <protection hidden="1"/>
    </xf>
    <xf numFmtId="176" fontId="5" fillId="6" borderId="4" xfId="0" applyNumberFormat="1" applyFont="1" applyFill="1" applyBorder="1" applyAlignment="1" applyProtection="1">
      <alignment horizontal="right" vertical="center"/>
      <protection hidden="1"/>
    </xf>
    <xf numFmtId="0" fontId="4" fillId="4" borderId="2" xfId="0" applyFont="1" applyFill="1" applyBorder="1" applyAlignment="1">
      <alignment horizontal="distributed" vertical="center" indent="1"/>
    </xf>
    <xf numFmtId="0" fontId="4" fillId="4" borderId="3" xfId="0" applyFont="1" applyFill="1" applyBorder="1" applyAlignment="1">
      <alignment horizontal="distributed" vertical="center" indent="1"/>
    </xf>
    <xf numFmtId="0" fontId="4" fillId="4" borderId="4" xfId="0" applyFont="1" applyFill="1" applyBorder="1" applyAlignment="1">
      <alignment horizontal="distributed" vertical="center" indent="1"/>
    </xf>
    <xf numFmtId="176" fontId="4" fillId="0" borderId="11" xfId="0" applyNumberFormat="1" applyFont="1" applyBorder="1" applyAlignment="1">
      <alignment horizontal="center" vertical="center" wrapText="1"/>
    </xf>
    <xf numFmtId="176" fontId="4" fillId="0" borderId="14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distributed" vertical="center" indent="1"/>
    </xf>
    <xf numFmtId="0" fontId="4" fillId="2" borderId="3" xfId="0" applyFont="1" applyFill="1" applyBorder="1" applyAlignment="1">
      <alignment horizontal="distributed" vertical="center" indent="1"/>
    </xf>
    <xf numFmtId="0" fontId="4" fillId="2" borderId="4" xfId="0" applyFont="1" applyFill="1" applyBorder="1" applyAlignment="1">
      <alignment horizontal="distributed" vertical="center" indent="1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2" xfId="0" applyFont="1" applyBorder="1">
      <alignment vertical="center"/>
    </xf>
    <xf numFmtId="0" fontId="4" fillId="0" borderId="0" xfId="0" applyFont="1">
      <alignment vertical="center"/>
    </xf>
    <xf numFmtId="0" fontId="4" fillId="0" borderId="13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0" borderId="3" xfId="0" applyFont="1" applyBorder="1" applyAlignment="1" applyProtection="1">
      <alignment horizontal="left" vertical="top" wrapText="1"/>
      <protection locked="0"/>
    </xf>
    <xf numFmtId="0" fontId="4" fillId="0" borderId="3" xfId="0" applyFont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left" vertical="top" wrapText="1"/>
      <protection locked="0"/>
    </xf>
    <xf numFmtId="0" fontId="4" fillId="2" borderId="3" xfId="0" applyFont="1" applyFill="1" applyBorder="1" applyAlignment="1" applyProtection="1">
      <alignment horizontal="left" vertical="top" wrapText="1"/>
      <protection locked="0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4" xfId="0" applyNumberFormat="1" applyFont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327660</xdr:colOff>
      <xdr:row>29</xdr:row>
      <xdr:rowOff>73774</xdr:rowOff>
    </xdr:from>
    <xdr:to>
      <xdr:col>12</xdr:col>
      <xdr:colOff>7621</xdr:colOff>
      <xdr:row>31</xdr:row>
      <xdr:rowOff>130854</xdr:rowOff>
    </xdr:to>
    <xdr:sp macro="" textlink="">
      <xdr:nvSpPr>
        <xdr:cNvPr id="2" name="角丸四角形 4">
          <a:extLst>
            <a:ext uri="{FF2B5EF4-FFF2-40B4-BE49-F238E27FC236}">
              <a16:creationId xmlns:a16="http://schemas.microsoft.com/office/drawing/2014/main" id="{21540B8A-FB7D-4A28-9185-7369FC314F94}"/>
            </a:ext>
          </a:extLst>
        </xdr:cNvPr>
        <xdr:cNvSpPr>
          <a:spLocks noChangeArrowheads="1"/>
        </xdr:cNvSpPr>
      </xdr:nvSpPr>
      <xdr:spPr bwMode="auto">
        <a:xfrm>
          <a:off x="3771900" y="9293974"/>
          <a:ext cx="2651761" cy="483800"/>
        </a:xfrm>
        <a:prstGeom prst="roundRect">
          <a:avLst>
            <a:gd name="adj" fmla="val 16667"/>
          </a:avLst>
        </a:prstGeom>
        <a:noFill/>
        <a:ln w="254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こちらにご記入いただいたものを返信用の宛名に使用しますので、正確にご記入願います。</a:t>
          </a:r>
        </a:p>
      </xdr:txBody>
    </xdr:sp>
    <xdr:clientData/>
  </xdr:twoCellAnchor>
  <xdr:twoCellAnchor>
    <xdr:from>
      <xdr:col>7</xdr:col>
      <xdr:colOff>419099</xdr:colOff>
      <xdr:row>35</xdr:row>
      <xdr:rowOff>105895</xdr:rowOff>
    </xdr:from>
    <xdr:to>
      <xdr:col>11</xdr:col>
      <xdr:colOff>616322</xdr:colOff>
      <xdr:row>42</xdr:row>
      <xdr:rowOff>134471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4D2D3BA2-4D4E-4588-BA19-9CDC1ADC0D39}"/>
            </a:ext>
          </a:extLst>
        </xdr:cNvPr>
        <xdr:cNvSpPr txBox="1"/>
      </xdr:nvSpPr>
      <xdr:spPr>
        <a:xfrm>
          <a:off x="3390899" y="10400515"/>
          <a:ext cx="3024243" cy="115633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返信先住所</a:t>
          </a:r>
          <a:endParaRPr kumimoji="1" lang="en-US" altLang="ja-JP" sz="11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r>
            <a:rPr kumimoji="1" lang="ja-JP" altLang="en-US" sz="1100" u="none">
              <a:latin typeface="ＭＳ 明朝" panose="02020609040205080304" pitchFamily="17" charset="-128"/>
              <a:ea typeface="ＭＳ 明朝" panose="02020609040205080304" pitchFamily="17" charset="-128"/>
            </a:rPr>
            <a:t>〒</a:t>
          </a:r>
          <a:endParaRPr kumimoji="1" lang="en-US" altLang="ja-JP" sz="1100" u="none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r>
            <a:rPr kumimoji="1" lang="ja-JP" altLang="en-US" sz="1100" u="none"/>
            <a:t>　　　　　　　　　　　　　　　　　　　　　　　　　　　　　</a:t>
          </a:r>
        </a:p>
      </xdr:txBody>
    </xdr:sp>
    <xdr:clientData fLocksWithSheet="0"/>
  </xdr:twoCellAnchor>
  <xdr:twoCellAnchor>
    <xdr:from>
      <xdr:col>7</xdr:col>
      <xdr:colOff>419099</xdr:colOff>
      <xdr:row>42</xdr:row>
      <xdr:rowOff>134471</xdr:rowOff>
    </xdr:from>
    <xdr:to>
      <xdr:col>12</xdr:col>
      <xdr:colOff>222</xdr:colOff>
      <xdr:row>46</xdr:row>
      <xdr:rowOff>143996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F667A26-A1BF-49ED-981C-B4CF1CCE10EE}"/>
            </a:ext>
          </a:extLst>
        </xdr:cNvPr>
        <xdr:cNvSpPr txBox="1"/>
      </xdr:nvSpPr>
      <xdr:spPr>
        <a:xfrm>
          <a:off x="3390899" y="11556851"/>
          <a:ext cx="3025363" cy="68008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u="none">
              <a:latin typeface="ＭＳ 明朝" panose="02020609040205080304" pitchFamily="17" charset="-128"/>
              <a:ea typeface="ＭＳ 明朝" panose="02020609040205080304" pitchFamily="17" charset="-128"/>
            </a:rPr>
            <a:t>氏名</a:t>
          </a:r>
          <a:r>
            <a:rPr kumimoji="1" lang="ja-JP" altLang="en-US" sz="1100" u="none"/>
            <a:t>　　　　</a:t>
          </a:r>
          <a:endParaRPr kumimoji="1" lang="en-US" altLang="ja-JP" sz="1100" u="none"/>
        </a:p>
        <a:p>
          <a:r>
            <a:rPr kumimoji="1" lang="ja-JP" altLang="en-US" sz="1100" u="none"/>
            <a:t>　　　　　　　　　　　　　　</a:t>
          </a:r>
          <a:r>
            <a:rPr kumimoji="1" lang="ja-JP" altLang="en-US" sz="1600" u="none"/>
            <a:t>　　　</a:t>
          </a:r>
          <a:endParaRPr kumimoji="1" lang="en-US" altLang="ja-JP" sz="1600" u="none"/>
        </a:p>
        <a:p>
          <a:r>
            <a:rPr kumimoji="1" lang="ja-JP" altLang="en-US" sz="1100" u="none"/>
            <a:t>　　　　</a:t>
          </a:r>
        </a:p>
      </xdr:txBody>
    </xdr:sp>
    <xdr:clientData fLocksWithSheet="0"/>
  </xdr:twoCellAnchor>
  <xdr:twoCellAnchor>
    <xdr:from>
      <xdr:col>7</xdr:col>
      <xdr:colOff>419100</xdr:colOff>
      <xdr:row>46</xdr:row>
      <xdr:rowOff>143996</xdr:rowOff>
    </xdr:from>
    <xdr:to>
      <xdr:col>12</xdr:col>
      <xdr:colOff>223</xdr:colOff>
      <xdr:row>49</xdr:row>
      <xdr:rowOff>143996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802FD5EA-CD97-40A2-B876-CFC82CCE512E}"/>
            </a:ext>
          </a:extLst>
        </xdr:cNvPr>
        <xdr:cNvSpPr txBox="1"/>
      </xdr:nvSpPr>
      <xdr:spPr>
        <a:xfrm>
          <a:off x="3390900" y="12236936"/>
          <a:ext cx="3025363" cy="50292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u="none">
              <a:latin typeface="ＭＳ 明朝" panose="02020609040205080304" pitchFamily="17" charset="-128"/>
              <a:ea typeface="ＭＳ 明朝" panose="02020609040205080304" pitchFamily="17" charset="-128"/>
            </a:rPr>
            <a:t>電話番号</a:t>
          </a:r>
          <a:r>
            <a:rPr kumimoji="1" lang="ja-JP" altLang="en-US" sz="1100" u="none"/>
            <a:t>　　　</a:t>
          </a:r>
          <a:endParaRPr kumimoji="1" lang="en-US" altLang="ja-JP" sz="1100" u="none"/>
        </a:p>
        <a:p>
          <a:r>
            <a:rPr kumimoji="1" lang="ja-JP" altLang="en-US" sz="1100" u="none">
              <a:latin typeface="ＭＳ 明朝" panose="02020609040205080304" pitchFamily="17" charset="-128"/>
              <a:ea typeface="ＭＳ 明朝" panose="02020609040205080304" pitchFamily="17" charset="-128"/>
            </a:rPr>
            <a:t>　　　　　　　　</a:t>
          </a:r>
          <a:r>
            <a:rPr kumimoji="1" lang="ja-JP" altLang="en-US" sz="1100" u="none"/>
            <a:t>　　　　　　　　　　　　　　　　　</a:t>
          </a:r>
        </a:p>
      </xdr:txBody>
    </xdr:sp>
    <xdr:clientData fLocksWithSheet="0"/>
  </xdr:twoCellAnchor>
  <xdr:twoCellAnchor>
    <xdr:from>
      <xdr:col>9</xdr:col>
      <xdr:colOff>726212</xdr:colOff>
      <xdr:row>32</xdr:row>
      <xdr:rowOff>45720</xdr:rowOff>
    </xdr:from>
    <xdr:to>
      <xdr:col>10</xdr:col>
      <xdr:colOff>243840</xdr:colOff>
      <xdr:row>34</xdr:row>
      <xdr:rowOff>236134</xdr:rowOff>
    </xdr:to>
    <xdr:sp macro="" textlink="">
      <xdr:nvSpPr>
        <xdr:cNvPr id="6" name="矢印: 下 5">
          <a:extLst>
            <a:ext uri="{FF2B5EF4-FFF2-40B4-BE49-F238E27FC236}">
              <a16:creationId xmlns:a16="http://schemas.microsoft.com/office/drawing/2014/main" id="{26A42846-24C0-42F1-A4F4-3F3DCAC59A80}"/>
            </a:ext>
          </a:extLst>
        </xdr:cNvPr>
        <xdr:cNvSpPr/>
      </xdr:nvSpPr>
      <xdr:spPr>
        <a:xfrm>
          <a:off x="5023892" y="9860280"/>
          <a:ext cx="401548" cy="426634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10</xdr:row>
          <xdr:rowOff>15240</xdr:rowOff>
        </xdr:from>
        <xdr:to>
          <xdr:col>1</xdr:col>
          <xdr:colOff>403860</xdr:colOff>
          <xdr:row>10</xdr:row>
          <xdr:rowOff>281940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10</xdr:row>
          <xdr:rowOff>22860</xdr:rowOff>
        </xdr:from>
        <xdr:to>
          <xdr:col>3</xdr:col>
          <xdr:colOff>251460</xdr:colOff>
          <xdr:row>10</xdr:row>
          <xdr:rowOff>274320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10</xdr:row>
          <xdr:rowOff>30480</xdr:rowOff>
        </xdr:from>
        <xdr:to>
          <xdr:col>7</xdr:col>
          <xdr:colOff>220980</xdr:colOff>
          <xdr:row>10</xdr:row>
          <xdr:rowOff>266700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807720</xdr:colOff>
          <xdr:row>10</xdr:row>
          <xdr:rowOff>7620</xdr:rowOff>
        </xdr:from>
        <xdr:to>
          <xdr:col>9</xdr:col>
          <xdr:colOff>228600</xdr:colOff>
          <xdr:row>10</xdr:row>
          <xdr:rowOff>274320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11</xdr:row>
          <xdr:rowOff>15240</xdr:rowOff>
        </xdr:from>
        <xdr:to>
          <xdr:col>1</xdr:col>
          <xdr:colOff>403860</xdr:colOff>
          <xdr:row>11</xdr:row>
          <xdr:rowOff>281940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11</xdr:row>
          <xdr:rowOff>0</xdr:rowOff>
        </xdr:from>
        <xdr:to>
          <xdr:col>4</xdr:col>
          <xdr:colOff>53340</xdr:colOff>
          <xdr:row>11</xdr:row>
          <xdr:rowOff>266700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807720</xdr:colOff>
          <xdr:row>11</xdr:row>
          <xdr:rowOff>0</xdr:rowOff>
        </xdr:from>
        <xdr:to>
          <xdr:col>9</xdr:col>
          <xdr:colOff>243840</xdr:colOff>
          <xdr:row>11</xdr:row>
          <xdr:rowOff>266700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358140</xdr:colOff>
          <xdr:row>5</xdr:row>
          <xdr:rowOff>297180</xdr:rowOff>
        </xdr:from>
        <xdr:to>
          <xdr:col>9</xdr:col>
          <xdr:colOff>647700</xdr:colOff>
          <xdr:row>6</xdr:row>
          <xdr:rowOff>53340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30480</xdr:colOff>
          <xdr:row>5</xdr:row>
          <xdr:rowOff>297180</xdr:rowOff>
        </xdr:from>
        <xdr:to>
          <xdr:col>10</xdr:col>
          <xdr:colOff>320040</xdr:colOff>
          <xdr:row>6</xdr:row>
          <xdr:rowOff>53340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83820</xdr:colOff>
          <xdr:row>30</xdr:row>
          <xdr:rowOff>0</xdr:rowOff>
        </xdr:from>
        <xdr:to>
          <xdr:col>0</xdr:col>
          <xdr:colOff>373380</xdr:colOff>
          <xdr:row>31</xdr:row>
          <xdr:rowOff>22860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91440</xdr:colOff>
          <xdr:row>30</xdr:row>
          <xdr:rowOff>205740</xdr:rowOff>
        </xdr:from>
        <xdr:to>
          <xdr:col>0</xdr:col>
          <xdr:colOff>381000</xdr:colOff>
          <xdr:row>33</xdr:row>
          <xdr:rowOff>7620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990600</xdr:colOff>
          <xdr:row>32</xdr:row>
          <xdr:rowOff>7620</xdr:rowOff>
        </xdr:from>
        <xdr:to>
          <xdr:col>1</xdr:col>
          <xdr:colOff>259080</xdr:colOff>
          <xdr:row>34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990600</xdr:colOff>
          <xdr:row>33</xdr:row>
          <xdr:rowOff>175260</xdr:rowOff>
        </xdr:from>
        <xdr:to>
          <xdr:col>1</xdr:col>
          <xdr:colOff>259080</xdr:colOff>
          <xdr:row>35</xdr:row>
          <xdr:rowOff>15240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594360</xdr:colOff>
      <xdr:row>11</xdr:row>
      <xdr:rowOff>7620</xdr:rowOff>
    </xdr:from>
    <xdr:to>
      <xdr:col>12</xdr:col>
      <xdr:colOff>152400</xdr:colOff>
      <xdr:row>12</xdr:row>
      <xdr:rowOff>7620</xdr:rowOff>
    </xdr:to>
    <xdr:sp macro="" textlink="" fLocksText="0">
      <xdr:nvSpPr>
        <xdr:cNvPr id="7" name="テキスト ボックス 6">
          <a:extLst>
            <a:ext uri="{FF2B5EF4-FFF2-40B4-BE49-F238E27FC236}">
              <a16:creationId xmlns:a16="http://schemas.microsoft.com/office/drawing/2014/main" id="{194D7E49-3D50-451B-81B2-52B58C3F465B}"/>
            </a:ext>
          </a:extLst>
        </xdr:cNvPr>
        <xdr:cNvSpPr txBox="1"/>
      </xdr:nvSpPr>
      <xdr:spPr>
        <a:xfrm>
          <a:off x="4892040" y="4442460"/>
          <a:ext cx="16764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（　　</a:t>
          </a:r>
          <a:r>
            <a:rPr kumimoji="1" lang="en-US" altLang="ja-JP" sz="1100" baseline="0"/>
            <a:t>  </a:t>
          </a:r>
          <a:r>
            <a:rPr kumimoji="1" lang="ja-JP" altLang="en-US" sz="1100"/>
            <a:t>　　　　　　　　　　）</a:t>
          </a:r>
        </a:p>
      </xdr:txBody>
    </xdr:sp>
    <xdr:clientData fLocksWithSheet="0"/>
  </xdr:twoCellAnchor>
  <xdr:twoCellAnchor>
    <xdr:from>
      <xdr:col>0</xdr:col>
      <xdr:colOff>60960</xdr:colOff>
      <xdr:row>35</xdr:row>
      <xdr:rowOff>106680</xdr:rowOff>
    </xdr:from>
    <xdr:to>
      <xdr:col>7</xdr:col>
      <xdr:colOff>271183</xdr:colOff>
      <xdr:row>49</xdr:row>
      <xdr:rowOff>159722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319A5755-AB6F-4F46-8A43-BE53E8D1ED21}"/>
            </a:ext>
          </a:extLst>
        </xdr:cNvPr>
        <xdr:cNvSpPr txBox="1">
          <a:spLocks noChangeArrowheads="1"/>
        </xdr:cNvSpPr>
      </xdr:nvSpPr>
      <xdr:spPr bwMode="auto">
        <a:xfrm>
          <a:off x="60960" y="10401300"/>
          <a:ext cx="3182023" cy="2354282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just">
            <a:spcAft>
              <a:spcPts val="0"/>
            </a:spcAft>
          </a:pPr>
          <a:endParaRPr lang="en-US" altLang="ja-JP" sz="1050" u="sng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endParaRPr lang="en-US" altLang="ja-JP" sz="105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endParaRPr lang="en-US" altLang="ja-JP" sz="105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5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  　 </a:t>
          </a:r>
          <a:r>
            <a:rPr lang="ja-JP" altLang="en-US" sz="1400" b="1" u="none" kern="100">
              <a:solidFill>
                <a:schemeClr val="tx1"/>
              </a:solidFill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本人確認書類コピー貼付欄</a:t>
          </a:r>
          <a:endParaRPr lang="en-US" altLang="ja-JP" sz="1400" b="1" u="none" kern="100">
            <a:solidFill>
              <a:schemeClr val="tx1"/>
            </a:solidFill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n-US" altLang="ja-JP" sz="1000" b="0" u="none" kern="100">
              <a:solidFill>
                <a:schemeClr val="tx1"/>
              </a:solidFill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 (</a:t>
          </a:r>
          <a:r>
            <a:rPr lang="ja-JP" altLang="en-US" sz="1000" b="0" u="none" kern="100">
              <a:solidFill>
                <a:schemeClr val="tx1"/>
              </a:solidFill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運転免許証、マイナンバーカード、パスポート等）</a:t>
          </a:r>
          <a:endParaRPr lang="en-US" altLang="ja-JP" sz="1200" b="0" u="none" kern="100">
            <a:solidFill>
              <a:schemeClr val="tx1"/>
            </a:solidFill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endParaRPr lang="en-US" altLang="ja-JP" sz="160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  　</a:t>
          </a:r>
          <a:r>
            <a:rPr lang="en-US" altLang="ja-JP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※</a:t>
          </a: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この欄に収まらない場合には、</a:t>
          </a:r>
          <a:endParaRPr lang="en-US" altLang="ja-JP" sz="100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　  　のり付けせず同封してください。</a:t>
          </a:r>
          <a:endParaRPr lang="en-US" altLang="ja-JP" sz="100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  　</a:t>
          </a:r>
          <a:r>
            <a:rPr lang="en-US" altLang="ja-JP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※</a:t>
          </a: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代理人が申請する場合には、代理人の</a:t>
          </a:r>
          <a:endParaRPr lang="en-US" altLang="ja-JP" sz="100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　  　本人確認書類コピーも同封してください。</a:t>
          </a:r>
          <a:endParaRPr lang="en-US" altLang="ja-JP" sz="100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5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　　　</a:t>
          </a:r>
          <a:r>
            <a:rPr lang="ja-JP" sz="105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</a:t>
          </a:r>
          <a:r>
            <a:rPr lang="ja-JP" sz="1050" u="sng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　　　　　　　　　　　　　　　　　　　　</a:t>
          </a:r>
          <a:endParaRPr lang="ja-JP" sz="105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81F1D-AAC6-4CE0-928C-69A1633271C8}">
  <sheetPr>
    <tabColor theme="5" tint="0.39997558519241921"/>
    <pageSetUpPr fitToPage="1"/>
  </sheetPr>
  <dimension ref="A1:N54"/>
  <sheetViews>
    <sheetView tabSelected="1" topLeftCell="A10" zoomScaleNormal="100" zoomScaleSheetLayoutView="89" workbookViewId="0">
      <selection activeCell="J14" sqref="J14"/>
    </sheetView>
  </sheetViews>
  <sheetFormatPr defaultColWidth="9" defaultRowHeight="13.2" x14ac:dyDescent="0.2"/>
  <cols>
    <col min="1" max="1" width="14.88671875" style="1" bestFit="1" customWidth="1"/>
    <col min="2" max="2" width="9" style="1"/>
    <col min="3" max="7" width="3.88671875" style="1" customWidth="1"/>
    <col min="8" max="8" width="6.88671875" style="1" customWidth="1"/>
    <col min="9" max="9" width="12.44140625" style="1" customWidth="1"/>
    <col min="10" max="10" width="12.88671875" style="1" customWidth="1"/>
    <col min="11" max="16384" width="9" style="1"/>
  </cols>
  <sheetData>
    <row r="1" spans="1:12" ht="23.4" x14ac:dyDescent="0.2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2" ht="10.5" customHeight="1" x14ac:dyDescent="0.2">
      <c r="D2" s="2"/>
    </row>
    <row r="3" spans="1:12" ht="38.1" customHeight="1" x14ac:dyDescent="0.2">
      <c r="A3" s="3" t="s">
        <v>1</v>
      </c>
      <c r="B3" s="107" t="s">
        <v>2</v>
      </c>
      <c r="C3" s="108"/>
      <c r="D3" s="4" t="s">
        <v>3</v>
      </c>
      <c r="E3" s="5">
        <v>3</v>
      </c>
      <c r="F3" s="4" t="s">
        <v>4</v>
      </c>
      <c r="G3" s="109"/>
      <c r="H3" s="66"/>
      <c r="I3" s="6" t="s">
        <v>5</v>
      </c>
      <c r="J3" s="7"/>
      <c r="K3" s="4" t="s">
        <v>6</v>
      </c>
      <c r="L3" s="8" t="s">
        <v>7</v>
      </c>
    </row>
    <row r="4" spans="1:12" ht="38.1" customHeight="1" x14ac:dyDescent="0.2">
      <c r="A4" s="9" t="s">
        <v>8</v>
      </c>
      <c r="B4" s="110" t="s">
        <v>2</v>
      </c>
      <c r="C4" s="111"/>
      <c r="D4" s="10" t="s">
        <v>3</v>
      </c>
      <c r="E4" s="11"/>
      <c r="F4" s="10" t="s">
        <v>4</v>
      </c>
      <c r="G4" s="11"/>
      <c r="H4" s="12" t="s">
        <v>9</v>
      </c>
      <c r="I4" s="13" t="s">
        <v>5</v>
      </c>
      <c r="J4" s="11"/>
      <c r="K4" s="10" t="s">
        <v>6</v>
      </c>
      <c r="L4" s="12" t="s">
        <v>10</v>
      </c>
    </row>
    <row r="5" spans="1:12" ht="35.1" customHeight="1" x14ac:dyDescent="0.2">
      <c r="A5" s="3" t="s">
        <v>11</v>
      </c>
      <c r="B5" s="90"/>
      <c r="C5" s="91"/>
      <c r="D5" s="91"/>
      <c r="E5" s="91"/>
      <c r="F5" s="91"/>
      <c r="G5" s="91"/>
      <c r="H5" s="92"/>
      <c r="I5" s="14" t="s">
        <v>12</v>
      </c>
      <c r="J5" s="112"/>
      <c r="K5" s="113"/>
      <c r="L5" s="114"/>
    </row>
    <row r="6" spans="1:12" ht="40.5" customHeight="1" x14ac:dyDescent="0.2">
      <c r="A6" s="3" t="s">
        <v>13</v>
      </c>
      <c r="B6" s="90"/>
      <c r="C6" s="91"/>
      <c r="D6" s="91"/>
      <c r="E6" s="91"/>
      <c r="F6" s="91"/>
      <c r="G6" s="91"/>
      <c r="H6" s="92"/>
      <c r="I6" s="15" t="s">
        <v>14</v>
      </c>
      <c r="J6" s="115" t="s">
        <v>15</v>
      </c>
      <c r="K6" s="116"/>
      <c r="L6" s="117"/>
    </row>
    <row r="7" spans="1:12" ht="37.950000000000003" customHeight="1" x14ac:dyDescent="0.2">
      <c r="A7" s="16" t="s">
        <v>16</v>
      </c>
      <c r="B7" s="118"/>
      <c r="C7" s="119"/>
      <c r="D7" s="119"/>
      <c r="E7" s="119"/>
      <c r="F7" s="119"/>
      <c r="G7" s="119"/>
      <c r="H7" s="120"/>
      <c r="I7" s="121" t="s">
        <v>17</v>
      </c>
      <c r="J7" s="122"/>
      <c r="K7" s="122"/>
      <c r="L7" s="123"/>
    </row>
    <row r="8" spans="1:12" ht="35.1" customHeight="1" x14ac:dyDescent="0.2">
      <c r="A8" s="3" t="s">
        <v>18</v>
      </c>
      <c r="B8" s="107" t="s">
        <v>2</v>
      </c>
      <c r="C8" s="108"/>
      <c r="D8" s="17" t="s">
        <v>3</v>
      </c>
      <c r="E8" s="7"/>
      <c r="F8" s="17" t="s">
        <v>4</v>
      </c>
      <c r="G8" s="7"/>
      <c r="H8" s="18" t="s">
        <v>9</v>
      </c>
      <c r="I8" s="124"/>
      <c r="J8" s="125"/>
      <c r="K8" s="125"/>
      <c r="L8" s="126"/>
    </row>
    <row r="9" spans="1:12" ht="35.1" customHeight="1" x14ac:dyDescent="0.2">
      <c r="A9" s="19" t="s">
        <v>19</v>
      </c>
      <c r="B9" s="90"/>
      <c r="C9" s="91"/>
      <c r="D9" s="91"/>
      <c r="E9" s="91"/>
      <c r="F9" s="91"/>
      <c r="G9" s="91"/>
      <c r="H9" s="91"/>
      <c r="I9" s="91"/>
      <c r="J9" s="91"/>
      <c r="K9" s="91"/>
      <c r="L9" s="92"/>
    </row>
    <row r="10" spans="1:12" ht="35.1" customHeight="1" x14ac:dyDescent="0.2">
      <c r="A10" s="20" t="s">
        <v>20</v>
      </c>
      <c r="B10" s="90"/>
      <c r="C10" s="91"/>
      <c r="D10" s="91"/>
      <c r="E10" s="91"/>
      <c r="F10" s="91"/>
      <c r="G10" s="91"/>
      <c r="H10" s="91"/>
      <c r="I10" s="91"/>
      <c r="J10" s="91"/>
      <c r="K10" s="91"/>
      <c r="L10" s="92"/>
    </row>
    <row r="11" spans="1:12" ht="23.1" customHeight="1" x14ac:dyDescent="0.2">
      <c r="A11" s="93" t="s">
        <v>21</v>
      </c>
      <c r="B11" s="95" t="s">
        <v>22</v>
      </c>
      <c r="C11" s="96"/>
      <c r="D11" s="96"/>
      <c r="E11" s="96"/>
      <c r="F11" s="96"/>
      <c r="G11" s="96"/>
      <c r="H11" s="96"/>
      <c r="I11" s="96"/>
      <c r="J11" s="96"/>
      <c r="K11" s="96"/>
      <c r="L11" s="97"/>
    </row>
    <row r="12" spans="1:12" ht="23.1" customHeight="1" x14ac:dyDescent="0.2">
      <c r="A12" s="94"/>
      <c r="B12" s="98" t="s">
        <v>23</v>
      </c>
      <c r="C12" s="99"/>
      <c r="D12" s="99"/>
      <c r="E12" s="99"/>
      <c r="F12" s="99"/>
      <c r="G12" s="99"/>
      <c r="H12" s="99"/>
      <c r="I12" s="99"/>
      <c r="J12" s="99"/>
      <c r="K12" s="99"/>
      <c r="L12" s="100"/>
    </row>
    <row r="13" spans="1:12" ht="23.1" customHeight="1" x14ac:dyDescent="0.2">
      <c r="A13" s="21"/>
      <c r="B13" s="101" t="s">
        <v>24</v>
      </c>
      <c r="C13" s="102"/>
      <c r="D13" s="102"/>
      <c r="E13" s="102"/>
      <c r="F13" s="103"/>
      <c r="G13" s="104" t="s">
        <v>25</v>
      </c>
      <c r="H13" s="105"/>
      <c r="I13" s="22" t="s">
        <v>26</v>
      </c>
      <c r="J13" s="23" t="s">
        <v>27</v>
      </c>
      <c r="K13" s="101" t="s">
        <v>28</v>
      </c>
      <c r="L13" s="103"/>
    </row>
    <row r="14" spans="1:12" ht="21" customHeight="1" x14ac:dyDescent="0.2">
      <c r="A14" s="74" t="s">
        <v>29</v>
      </c>
      <c r="B14" s="77" t="s">
        <v>30</v>
      </c>
      <c r="C14" s="78"/>
      <c r="D14" s="78"/>
      <c r="E14" s="78"/>
      <c r="F14" s="79"/>
      <c r="G14" s="65" t="s">
        <v>31</v>
      </c>
      <c r="H14" s="66"/>
      <c r="I14" s="24">
        <v>100</v>
      </c>
      <c r="J14" s="25"/>
      <c r="K14" s="80">
        <f t="shared" ref="K14:K17" si="0">I14*J14</f>
        <v>0</v>
      </c>
      <c r="L14" s="81"/>
    </row>
    <row r="15" spans="1:12" ht="21" customHeight="1" x14ac:dyDescent="0.2">
      <c r="A15" s="75"/>
      <c r="B15" s="77" t="s">
        <v>32</v>
      </c>
      <c r="C15" s="78"/>
      <c r="D15" s="78"/>
      <c r="E15" s="78"/>
      <c r="F15" s="79"/>
      <c r="G15" s="65" t="s">
        <v>33</v>
      </c>
      <c r="H15" s="66"/>
      <c r="I15" s="85">
        <v>400</v>
      </c>
      <c r="J15" s="25"/>
      <c r="K15" s="80">
        <f t="shared" si="0"/>
        <v>0</v>
      </c>
      <c r="L15" s="81"/>
    </row>
    <row r="16" spans="1:12" ht="21" customHeight="1" x14ac:dyDescent="0.2">
      <c r="A16" s="75"/>
      <c r="B16" s="87" t="s">
        <v>34</v>
      </c>
      <c r="C16" s="88"/>
      <c r="D16" s="88"/>
      <c r="E16" s="88"/>
      <c r="F16" s="89"/>
      <c r="G16" s="65" t="s">
        <v>35</v>
      </c>
      <c r="H16" s="66"/>
      <c r="I16" s="86"/>
      <c r="J16" s="25"/>
      <c r="K16" s="80">
        <f>I15*J16</f>
        <v>0</v>
      </c>
      <c r="L16" s="81"/>
    </row>
    <row r="17" spans="1:14" ht="21" customHeight="1" x14ac:dyDescent="0.2">
      <c r="A17" s="75"/>
      <c r="B17" s="77" t="s">
        <v>36</v>
      </c>
      <c r="C17" s="78"/>
      <c r="D17" s="78"/>
      <c r="E17" s="78"/>
      <c r="F17" s="79"/>
      <c r="G17" s="65" t="s">
        <v>33</v>
      </c>
      <c r="H17" s="66"/>
      <c r="I17" s="24">
        <v>500</v>
      </c>
      <c r="J17" s="25"/>
      <c r="K17" s="80">
        <f t="shared" si="0"/>
        <v>0</v>
      </c>
      <c r="L17" s="81"/>
    </row>
    <row r="18" spans="1:14" ht="21" customHeight="1" x14ac:dyDescent="0.2">
      <c r="A18" s="75"/>
      <c r="B18" s="82" t="s">
        <v>37</v>
      </c>
      <c r="C18" s="83"/>
      <c r="D18" s="83"/>
      <c r="E18" s="83"/>
      <c r="F18" s="84"/>
      <c r="G18" s="65" t="s">
        <v>31</v>
      </c>
      <c r="H18" s="66"/>
      <c r="I18" s="85">
        <v>400</v>
      </c>
      <c r="J18" s="25"/>
      <c r="K18" s="80">
        <f>I18*J18</f>
        <v>0</v>
      </c>
      <c r="L18" s="81"/>
    </row>
    <row r="19" spans="1:14" ht="21" customHeight="1" x14ac:dyDescent="0.2">
      <c r="A19" s="75"/>
      <c r="B19" s="82" t="s">
        <v>38</v>
      </c>
      <c r="C19" s="83"/>
      <c r="D19" s="83"/>
      <c r="E19" s="83"/>
      <c r="F19" s="84"/>
      <c r="G19" s="65" t="s">
        <v>33</v>
      </c>
      <c r="H19" s="66"/>
      <c r="I19" s="86"/>
      <c r="J19" s="25"/>
      <c r="K19" s="80">
        <f>I18*J19</f>
        <v>0</v>
      </c>
      <c r="L19" s="81"/>
    </row>
    <row r="20" spans="1:14" s="27" customFormat="1" ht="21" customHeight="1" x14ac:dyDescent="0.2">
      <c r="A20" s="76"/>
      <c r="B20" s="62" t="s">
        <v>39</v>
      </c>
      <c r="C20" s="63"/>
      <c r="D20" s="63"/>
      <c r="E20" s="63"/>
      <c r="F20" s="64"/>
      <c r="G20" s="65" t="s">
        <v>31</v>
      </c>
      <c r="H20" s="66"/>
      <c r="I20" s="26">
        <v>0</v>
      </c>
      <c r="J20" s="25"/>
      <c r="K20" s="67" t="str">
        <f>IF(J20="","円",IF(J20&gt;=1,0,"円"))</f>
        <v>円</v>
      </c>
      <c r="L20" s="68"/>
    </row>
    <row r="21" spans="1:14" s="27" customFormat="1" ht="21" customHeight="1" x14ac:dyDescent="0.2">
      <c r="A21" s="69"/>
      <c r="B21" s="70"/>
      <c r="C21" s="70"/>
      <c r="D21" s="70"/>
      <c r="E21" s="70"/>
      <c r="F21" s="70"/>
      <c r="G21" s="70"/>
      <c r="H21" s="70"/>
      <c r="I21" s="71"/>
      <c r="J21" s="28" t="s">
        <v>40</v>
      </c>
      <c r="K21" s="72" t="str" cm="1">
        <f t="array" ref="K21">IF(SUM(J14:J20)=0,"円",SUMPRODUCT(N(IFERROR(VALUE(SUBSTITUTE(K14:K20,"円","")),0))))</f>
        <v>円</v>
      </c>
      <c r="L21" s="73"/>
      <c r="N21"/>
    </row>
    <row r="22" spans="1:14" s="27" customFormat="1" ht="49.2" customHeight="1" x14ac:dyDescent="0.2">
      <c r="A22" s="43" t="s">
        <v>41</v>
      </c>
      <c r="B22" s="45" t="s">
        <v>42</v>
      </c>
      <c r="C22" s="46"/>
      <c r="D22" s="46"/>
      <c r="E22" s="46"/>
      <c r="F22" s="46"/>
      <c r="G22" s="46"/>
      <c r="H22" s="46"/>
      <c r="I22" s="46"/>
      <c r="J22" s="47">
        <f>IF(AND(J20&gt;0,SUM(J14:J19)=0),IF(J20&lt;=2,100,600),IF(OR(J14&gt;=3,SUM(J15:J19)&gt;=1),600,IF(J14&gt;=1,100,0)))</f>
        <v>0</v>
      </c>
      <c r="K22" s="48"/>
      <c r="L22" s="49"/>
    </row>
    <row r="23" spans="1:14" s="27" customFormat="1" ht="21" customHeight="1" thickBot="1" x14ac:dyDescent="0.25">
      <c r="A23" s="44"/>
      <c r="B23" s="53" t="s">
        <v>43</v>
      </c>
      <c r="C23" s="54"/>
      <c r="D23" s="54"/>
      <c r="E23" s="54"/>
      <c r="F23" s="54"/>
      <c r="G23" s="54"/>
      <c r="H23" s="54"/>
      <c r="I23" s="55"/>
      <c r="J23" s="50"/>
      <c r="K23" s="51"/>
      <c r="L23" s="52"/>
    </row>
    <row r="24" spans="1:14" ht="41.4" customHeight="1" thickBot="1" x14ac:dyDescent="0.25">
      <c r="A24" s="29" t="s">
        <v>44</v>
      </c>
      <c r="B24" s="56">
        <f>SUM(J14:J20)</f>
        <v>0</v>
      </c>
      <c r="C24" s="56"/>
      <c r="D24" s="57"/>
      <c r="E24" s="58" t="s">
        <v>45</v>
      </c>
      <c r="F24" s="59"/>
      <c r="G24" s="59"/>
      <c r="H24" s="59"/>
      <c r="I24" s="59"/>
      <c r="J24" s="59"/>
      <c r="K24" s="60">
        <f>IF(ISNUMBER(K21),K21+J22,J22)</f>
        <v>0</v>
      </c>
      <c r="L24" s="61"/>
    </row>
    <row r="25" spans="1:14" ht="7.5" customHeight="1" x14ac:dyDescent="0.2"/>
    <row r="26" spans="1:14" x14ac:dyDescent="0.2">
      <c r="A26" s="39" t="s">
        <v>46</v>
      </c>
      <c r="B26" s="40"/>
      <c r="C26" s="40"/>
      <c r="D26" s="40"/>
    </row>
    <row r="27" spans="1:14" x14ac:dyDescent="0.2">
      <c r="A27" s="40" t="s">
        <v>47</v>
      </c>
      <c r="B27" s="40"/>
      <c r="C27" s="40"/>
      <c r="D27" s="40"/>
    </row>
    <row r="28" spans="1:14" x14ac:dyDescent="0.2">
      <c r="A28" s="41" t="s">
        <v>48</v>
      </c>
      <c r="B28" s="41"/>
      <c r="C28" s="41"/>
      <c r="D28" s="41"/>
      <c r="E28" s="41"/>
      <c r="G28" s="1" t="s">
        <v>49</v>
      </c>
      <c r="H28" s="31"/>
      <c r="I28" s="32"/>
      <c r="J28" s="33"/>
      <c r="K28" s="33"/>
      <c r="L28" s="33"/>
    </row>
    <row r="29" spans="1:14" ht="5.0999999999999996" customHeight="1" x14ac:dyDescent="0.2">
      <c r="A29" s="34"/>
      <c r="B29" s="34"/>
      <c r="D29" s="30"/>
    </row>
    <row r="30" spans="1:14" s="36" customFormat="1" ht="14.4" x14ac:dyDescent="0.2">
      <c r="A30" s="35" t="s">
        <v>50</v>
      </c>
    </row>
    <row r="31" spans="1:14" ht="19.5" customHeight="1" x14ac:dyDescent="0.2">
      <c r="A31" s="1" t="s">
        <v>51</v>
      </c>
      <c r="B31" s="37"/>
      <c r="C31" s="37"/>
      <c r="D31" s="37"/>
      <c r="E31" s="37"/>
      <c r="F31" s="37"/>
    </row>
    <row r="32" spans="1:14" x14ac:dyDescent="0.2">
      <c r="A32" s="1" t="s">
        <v>52</v>
      </c>
      <c r="B32" s="37"/>
      <c r="C32" s="37"/>
      <c r="D32" s="37"/>
      <c r="E32" s="37"/>
      <c r="F32" s="37"/>
    </row>
    <row r="33" spans="1:10" ht="4.2" customHeight="1" x14ac:dyDescent="0.2">
      <c r="B33" s="37"/>
      <c r="C33" s="37"/>
      <c r="D33" s="37"/>
      <c r="E33" s="37"/>
      <c r="F33" s="37"/>
    </row>
    <row r="34" spans="1:10" ht="14.4" x14ac:dyDescent="0.2">
      <c r="A34" s="35" t="s">
        <v>53</v>
      </c>
      <c r="B34" s="42" t="s">
        <v>54</v>
      </c>
      <c r="C34" s="42"/>
      <c r="D34" s="42"/>
      <c r="E34" s="42"/>
      <c r="F34" s="42"/>
      <c r="G34" s="42"/>
      <c r="H34" s="42"/>
      <c r="I34" s="42"/>
      <c r="J34" s="42"/>
    </row>
    <row r="35" spans="1:10" ht="19.2" x14ac:dyDescent="0.2">
      <c r="A35" s="38" t="s">
        <v>55</v>
      </c>
      <c r="B35" s="37" t="s">
        <v>56</v>
      </c>
      <c r="C35" s="37"/>
      <c r="D35" s="37"/>
      <c r="E35" s="37"/>
      <c r="F35" s="37"/>
    </row>
    <row r="36" spans="1:10" ht="9.9" customHeight="1" x14ac:dyDescent="0.2">
      <c r="B36" s="37"/>
      <c r="C36" s="37"/>
      <c r="D36" s="37"/>
      <c r="E36" s="37"/>
      <c r="F36" s="37"/>
    </row>
    <row r="37" spans="1:10" x14ac:dyDescent="0.2">
      <c r="A37" s="37"/>
      <c r="B37" s="37"/>
      <c r="C37" s="37"/>
      <c r="D37" s="37"/>
      <c r="E37" s="37"/>
      <c r="F37" s="37"/>
    </row>
    <row r="38" spans="1:10" x14ac:dyDescent="0.2">
      <c r="A38" s="37"/>
      <c r="B38" s="37"/>
      <c r="C38" s="37"/>
      <c r="D38" s="37"/>
      <c r="E38" s="37"/>
      <c r="F38" s="37"/>
    </row>
    <row r="39" spans="1:10" x14ac:dyDescent="0.2">
      <c r="A39" s="37"/>
      <c r="B39" s="37"/>
      <c r="C39" s="37"/>
      <c r="D39" s="37"/>
      <c r="E39" s="37"/>
      <c r="F39" s="37"/>
    </row>
    <row r="40" spans="1:10" x14ac:dyDescent="0.2">
      <c r="A40" s="37"/>
      <c r="B40" s="37"/>
      <c r="C40" s="37"/>
      <c r="D40" s="37"/>
      <c r="E40" s="37"/>
      <c r="F40" s="37"/>
    </row>
    <row r="41" spans="1:10" x14ac:dyDescent="0.2">
      <c r="A41" s="37"/>
      <c r="B41" s="37"/>
      <c r="C41" s="37"/>
      <c r="D41" s="37"/>
      <c r="E41" s="37"/>
      <c r="F41" s="37"/>
    </row>
    <row r="54" spans="1:1" x14ac:dyDescent="0.2">
      <c r="A54"/>
    </row>
  </sheetData>
  <sheetProtection algorithmName="SHA-512" hashValue="Ju7+IvLXZm98n+UzEqMXgsq283FJ8fkJProhchfdZzk2iRYgI1ER/C375dT+U2YzTmKaYbJ2IJCUadXT1xFIxQ==" saltValue="qWGLGr0zGWt5Abipmz622g==" spinCount="100000" sheet="1" selectLockedCells="1"/>
  <mergeCells count="56">
    <mergeCell ref="B9:L9"/>
    <mergeCell ref="A1:L1"/>
    <mergeCell ref="B3:C3"/>
    <mergeCell ref="G3:H3"/>
    <mergeCell ref="B4:C4"/>
    <mergeCell ref="B5:H5"/>
    <mergeCell ref="J5:L5"/>
    <mergeCell ref="B6:H6"/>
    <mergeCell ref="J6:L6"/>
    <mergeCell ref="B7:H7"/>
    <mergeCell ref="I7:L8"/>
    <mergeCell ref="B8:C8"/>
    <mergeCell ref="B10:L10"/>
    <mergeCell ref="A11:A12"/>
    <mergeCell ref="B11:L11"/>
    <mergeCell ref="B12:L12"/>
    <mergeCell ref="B13:F13"/>
    <mergeCell ref="G13:H13"/>
    <mergeCell ref="K13:L13"/>
    <mergeCell ref="I15:I16"/>
    <mergeCell ref="K15:L15"/>
    <mergeCell ref="B16:F16"/>
    <mergeCell ref="G16:H16"/>
    <mergeCell ref="K19:L19"/>
    <mergeCell ref="G18:H18"/>
    <mergeCell ref="I18:I19"/>
    <mergeCell ref="K18:L18"/>
    <mergeCell ref="B19:F19"/>
    <mergeCell ref="G19:H19"/>
    <mergeCell ref="B20:F20"/>
    <mergeCell ref="G20:H20"/>
    <mergeCell ref="K20:L20"/>
    <mergeCell ref="A21:I21"/>
    <mergeCell ref="K21:L21"/>
    <mergeCell ref="A14:A20"/>
    <mergeCell ref="B14:F14"/>
    <mergeCell ref="G14:H14"/>
    <mergeCell ref="K14:L14"/>
    <mergeCell ref="B15:F15"/>
    <mergeCell ref="G15:H15"/>
    <mergeCell ref="K16:L16"/>
    <mergeCell ref="B17:F17"/>
    <mergeCell ref="G17:H17"/>
    <mergeCell ref="K17:L17"/>
    <mergeCell ref="B18:F18"/>
    <mergeCell ref="A26:D26"/>
    <mergeCell ref="A27:D27"/>
    <mergeCell ref="A28:E28"/>
    <mergeCell ref="B34:J34"/>
    <mergeCell ref="A22:A23"/>
    <mergeCell ref="B22:I22"/>
    <mergeCell ref="J22:L23"/>
    <mergeCell ref="B23:I23"/>
    <mergeCell ref="B24:D24"/>
    <mergeCell ref="E24:J24"/>
    <mergeCell ref="K24:L24"/>
  </mergeCells>
  <phoneticPr fontId="3"/>
  <dataValidations count="6">
    <dataValidation type="list" allowBlank="1" showDropDown="1" showInputMessage="1" showErrorMessage="1" sqref="E3" xr:uid="{0107819D-9B52-4C09-AF8E-AC3F9C586EAB}">
      <formula1>"1,2,3,4,5,6,7,8,9,10,11,12"</formula1>
    </dataValidation>
    <dataValidation type="list" allowBlank="1" showDropDown="1" showInputMessage="1" showErrorMessage="1" sqref="G3" xr:uid="{AD8D4A56-0B73-4CC7-BF9F-1525035A2BDB}">
      <formula1>"1,2,3,4,5,6,7,8,9,10,11,12,13,14,15,16,17,18,19,20,21,22,23,24,25,26,27,28,29,30,31"</formula1>
    </dataValidation>
    <dataValidation type="whole" errorStyle="information" allowBlank="1" showInputMessage="1" showErrorMessage="1" error="通数欄は、「数字のみ」ご入力ください。_x000a_単位「通」は自動的に反映されます。_x000a_数字以外を入力した場合、発行手数料が自動計算されません。_x000a_" promptTitle="通数欄" prompt="数字のみ入力してください" sqref="J14:J20" xr:uid="{A2DA519A-7799-48E9-9C57-8C6F150ABFA2}">
      <formula1>0</formula1>
      <formula2>100</formula2>
    </dataValidation>
    <dataValidation type="list" allowBlank="1" showInputMessage="1" showErrorMessage="1" sqref="G8 G4" xr:uid="{3EEAA4AE-6AEB-4988-8A64-4D6C9D9C603F}">
      <formula1>"1,2,3,4,5,6,7,8,9,10,11,12,13,14,15,16,17,18,19,20,21,22,23,24,25,26,27,28,29,30,31"</formula1>
    </dataValidation>
    <dataValidation type="list" allowBlank="1" showInputMessage="1" showErrorMessage="1" sqref="E8 E4" xr:uid="{1CBBE7CB-21B2-4D5C-AD67-8E30D89348DA}">
      <formula1>"1,2,3,4,5,6,7,8,9,10,11,12"</formula1>
    </dataValidation>
    <dataValidation type="list" allowBlank="1" showInputMessage="1" showErrorMessage="1" sqref="J3:J4" xr:uid="{A6423B3A-08D0-4A49-BE3D-DBDE428D367F}">
      <formula1>"普通,商業,機械,科学技術,工業化学,情報経済"</formula1>
    </dataValidation>
  </dataValidations>
  <printOptions horizontalCentered="1"/>
  <pageMargins left="0.51181102362204722" right="0.51181102362204722" top="0.55118110236220474" bottom="0.35433070866141736" header="0.31496062992125984" footer="0.31496062992125984"/>
  <pageSetup paperSize="9" scale="8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114300</xdr:colOff>
                    <xdr:row>10</xdr:row>
                    <xdr:rowOff>15240</xdr:rowOff>
                  </from>
                  <to>
                    <xdr:col>1</xdr:col>
                    <xdr:colOff>403860</xdr:colOff>
                    <xdr:row>10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3</xdr:col>
                    <xdr:colOff>22860</xdr:colOff>
                    <xdr:row>10</xdr:row>
                    <xdr:rowOff>22860</xdr:rowOff>
                  </from>
                  <to>
                    <xdr:col>3</xdr:col>
                    <xdr:colOff>251460</xdr:colOff>
                    <xdr:row>10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190500</xdr:colOff>
                    <xdr:row>10</xdr:row>
                    <xdr:rowOff>30480</xdr:rowOff>
                  </from>
                  <to>
                    <xdr:col>7</xdr:col>
                    <xdr:colOff>220980</xdr:colOff>
                    <xdr:row>10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8</xdr:col>
                    <xdr:colOff>807720</xdr:colOff>
                    <xdr:row>10</xdr:row>
                    <xdr:rowOff>7620</xdr:rowOff>
                  </from>
                  <to>
                    <xdr:col>9</xdr:col>
                    <xdr:colOff>228600</xdr:colOff>
                    <xdr:row>10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</xdr:col>
                    <xdr:colOff>114300</xdr:colOff>
                    <xdr:row>11</xdr:row>
                    <xdr:rowOff>15240</xdr:rowOff>
                  </from>
                  <to>
                    <xdr:col>1</xdr:col>
                    <xdr:colOff>403860</xdr:colOff>
                    <xdr:row>11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3</xdr:col>
                    <xdr:colOff>30480</xdr:colOff>
                    <xdr:row>11</xdr:row>
                    <xdr:rowOff>0</xdr:rowOff>
                  </from>
                  <to>
                    <xdr:col>4</xdr:col>
                    <xdr:colOff>53340</xdr:colOff>
                    <xdr:row>11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8</xdr:col>
                    <xdr:colOff>807720</xdr:colOff>
                    <xdr:row>11</xdr:row>
                    <xdr:rowOff>0</xdr:rowOff>
                  </from>
                  <to>
                    <xdr:col>9</xdr:col>
                    <xdr:colOff>243840</xdr:colOff>
                    <xdr:row>11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9</xdr:col>
                    <xdr:colOff>358140</xdr:colOff>
                    <xdr:row>5</xdr:row>
                    <xdr:rowOff>297180</xdr:rowOff>
                  </from>
                  <to>
                    <xdr:col>9</xdr:col>
                    <xdr:colOff>647700</xdr:colOff>
                    <xdr:row>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10</xdr:col>
                    <xdr:colOff>30480</xdr:colOff>
                    <xdr:row>5</xdr:row>
                    <xdr:rowOff>297180</xdr:rowOff>
                  </from>
                  <to>
                    <xdr:col>10</xdr:col>
                    <xdr:colOff>320040</xdr:colOff>
                    <xdr:row>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0</xdr:col>
                    <xdr:colOff>83820</xdr:colOff>
                    <xdr:row>30</xdr:row>
                    <xdr:rowOff>0</xdr:rowOff>
                  </from>
                  <to>
                    <xdr:col>0</xdr:col>
                    <xdr:colOff>373380</xdr:colOff>
                    <xdr:row>31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0</xdr:col>
                    <xdr:colOff>91440</xdr:colOff>
                    <xdr:row>30</xdr:row>
                    <xdr:rowOff>205740</xdr:rowOff>
                  </from>
                  <to>
                    <xdr:col>0</xdr:col>
                    <xdr:colOff>381000</xdr:colOff>
                    <xdr:row>33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0</xdr:col>
                    <xdr:colOff>990600</xdr:colOff>
                    <xdr:row>32</xdr:row>
                    <xdr:rowOff>7620</xdr:rowOff>
                  </from>
                  <to>
                    <xdr:col>1</xdr:col>
                    <xdr:colOff>259080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0</xdr:col>
                    <xdr:colOff>990600</xdr:colOff>
                    <xdr:row>33</xdr:row>
                    <xdr:rowOff>175260</xdr:rowOff>
                  </from>
                  <to>
                    <xdr:col>1</xdr:col>
                    <xdr:colOff>259080</xdr:colOff>
                    <xdr:row>35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【改訂】郵送用（Excel自動計算）</vt:lpstr>
      <vt:lpstr>'【改訂】郵送用（Excel自動計算）'!Print_Area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金森 美樹</dc:creator>
  <cp:keywords/>
  <dc:description/>
  <cp:lastModifiedBy>金森 美樹</cp:lastModifiedBy>
  <cp:revision/>
  <dcterms:created xsi:type="dcterms:W3CDTF">2025-10-10T01:18:02Z</dcterms:created>
  <dcterms:modified xsi:type="dcterms:W3CDTF">2025-10-10T07:04:36Z</dcterms:modified>
  <cp:category/>
  <cp:contentStatus/>
</cp:coreProperties>
</file>